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Городские поселения\Навлинское гп\Решение о бюджете\"/>
    </mc:Choice>
  </mc:AlternateContent>
  <xr:revisionPtr revIDLastSave="0" documentId="13_ncr:1_{C11B986E-EB4A-426F-BAE7-6EE01F2B7B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D67" i="1"/>
  <c r="D66" i="1" s="1"/>
  <c r="E67" i="1"/>
  <c r="C67" i="1"/>
  <c r="E66" i="1"/>
  <c r="C66" i="1"/>
  <c r="D48" i="1"/>
  <c r="D47" i="1" s="1"/>
  <c r="E48" i="1"/>
  <c r="E47" i="1" s="1"/>
  <c r="C48" i="1"/>
  <c r="C47" i="1" s="1"/>
  <c r="D16" i="1"/>
  <c r="E16" i="1"/>
  <c r="C16" i="1"/>
  <c r="D64" i="1"/>
  <c r="D63" i="1" s="1"/>
  <c r="E64" i="1"/>
  <c r="E63" i="1" s="1"/>
  <c r="C64" i="1"/>
  <c r="C63" i="1" s="1"/>
  <c r="D61" i="1"/>
  <c r="E61" i="1"/>
  <c r="C61" i="1"/>
  <c r="D59" i="1"/>
  <c r="E59" i="1"/>
  <c r="C59" i="1"/>
  <c r="C26" i="1"/>
  <c r="D26" i="1"/>
  <c r="E26" i="1"/>
  <c r="C56" i="1" l="1"/>
  <c r="D57" i="1"/>
  <c r="D56" i="1" s="1"/>
  <c r="E57" i="1"/>
  <c r="E56" i="1" s="1"/>
  <c r="C57" i="1"/>
  <c r="E52" i="1" l="1"/>
  <c r="E51" i="1" s="1"/>
  <c r="E50" i="1" s="1"/>
  <c r="D52" i="1"/>
  <c r="D51" i="1" s="1"/>
  <c r="D50" i="1" s="1"/>
  <c r="C52" i="1"/>
  <c r="C51" i="1" s="1"/>
  <c r="C50" i="1" s="1"/>
  <c r="E45" i="1"/>
  <c r="D45" i="1"/>
  <c r="C45" i="1"/>
  <c r="E41" i="1"/>
  <c r="D41" i="1"/>
  <c r="C41" i="1"/>
  <c r="E39" i="1"/>
  <c r="D39" i="1"/>
  <c r="C39" i="1"/>
  <c r="E36" i="1"/>
  <c r="D36" i="1"/>
  <c r="C36" i="1"/>
  <c r="E33" i="1"/>
  <c r="E32" i="1" s="1"/>
  <c r="D33" i="1"/>
  <c r="D32" i="1" s="1"/>
  <c r="C33" i="1"/>
  <c r="C32" i="1" s="1"/>
  <c r="E30" i="1"/>
  <c r="D30" i="1"/>
  <c r="C30" i="1"/>
  <c r="E28" i="1"/>
  <c r="D28" i="1"/>
  <c r="C28" i="1"/>
  <c r="E24" i="1"/>
  <c r="D24" i="1"/>
  <c r="C24" i="1"/>
  <c r="E15" i="1"/>
  <c r="D15" i="1"/>
  <c r="C15" i="1"/>
  <c r="C44" i="1" l="1"/>
  <c r="C43" i="1" s="1"/>
  <c r="D44" i="1"/>
  <c r="D43" i="1" s="1"/>
  <c r="E44" i="1"/>
  <c r="E43" i="1" s="1"/>
  <c r="E55" i="1"/>
  <c r="E54" i="1" s="1"/>
  <c r="D55" i="1"/>
  <c r="D54" i="1" s="1"/>
  <c r="E23" i="1"/>
  <c r="E22" i="1" s="1"/>
  <c r="C55" i="1"/>
  <c r="C23" i="1"/>
  <c r="C22" i="1" s="1"/>
  <c r="D23" i="1"/>
  <c r="D22" i="1" s="1"/>
  <c r="D38" i="1"/>
  <c r="D35" i="1" s="1"/>
  <c r="C38" i="1"/>
  <c r="C35" i="1" s="1"/>
  <c r="E38" i="1"/>
  <c r="E35" i="1" s="1"/>
  <c r="C14" i="1" l="1"/>
  <c r="C69" i="1" s="1"/>
  <c r="E14" i="1"/>
  <c r="E69" i="1" s="1"/>
  <c r="D14" i="1"/>
  <c r="D69" i="1" s="1"/>
</calcChain>
</file>

<file path=xl/sharedStrings.xml><?xml version="1.0" encoding="utf-8"?>
<sst xmlns="http://schemas.openxmlformats.org/spreadsheetml/2006/main" count="128" uniqueCount="126">
  <si>
    <t xml:space="preserve">народных депутатов «О бюджете Навлинского городского поселения </t>
  </si>
  <si>
    <t>к Решению Навлинского поселкового Совета</t>
  </si>
  <si>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</si>
  <si>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</si>
  <si>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</si>
  <si>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</si>
  <si>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</si>
  <si>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</si>
  <si>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 xml:space="preserve"> 1 00 00000 00 0000 000</t>
  </si>
  <si>
    <t xml:space="preserve"> 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</si>
  <si>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</si>
  <si>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</si>
  <si>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</si>
  <si>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</si>
  <si>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</si>
  <si>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</si>
  <si>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</si>
  <si>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</si>
  <si>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</si>
  <si>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</si>
  <si>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</si>
  <si>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</si>
  <si>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</si>
  <si>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</si>
  <si>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</si>
  <si>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1 05 03000 01 0000 110</t>
  </si>
  <si>
    <t>1 05 03010 01 0000 110</t>
  </si>
  <si>
    <t xml:space="preserve"> 1 06 00000 00 0000 000</t>
  </si>
  <si>
    <t>1 06 01000 00 0000 110</t>
  </si>
  <si>
    <t>1 06 01030 13 0000 110</t>
  </si>
  <si>
    <t>1 06 06000 00 0000 110</t>
  </si>
  <si>
    <t>Земельный налог</t>
  </si>
  <si>
    <t>Земельный налог с организаций</t>
  </si>
  <si>
    <t>1 06 06033 13 0000 110</t>
  </si>
  <si>
    <t>1 06 06040 00 0000 110</t>
  </si>
  <si>
    <t>Земельный налог с физических лиц</t>
  </si>
  <si>
    <t>1 06 06043 13 0000 110</t>
  </si>
  <si>
    <t>1 11 00000 00 0000 000</t>
  </si>
  <si>
    <t>1 11 05000 00 0000 120</t>
  </si>
  <si>
    <t xml:space="preserve">1 11 05010 00 0000 120 </t>
  </si>
  <si>
    <t>1 11 05013 13 0000 120</t>
  </si>
  <si>
    <t>1 14 00000 00 0000 000</t>
  </si>
  <si>
    <t xml:space="preserve">1 14 06000 00 0000 430 </t>
  </si>
  <si>
    <t>1 14 06010 00 0000 430</t>
  </si>
  <si>
    <t>1 14 06013 13 0000 430</t>
  </si>
  <si>
    <t>2 00 00000 00 0000 000</t>
  </si>
  <si>
    <t>БЕЗВОЗМЕЗДНЫЕ ПОСТУПЛЕНИЯ</t>
  </si>
  <si>
    <t>2 02 00000 00 0000 000</t>
  </si>
  <si>
    <t>2 02 20000 00 0000 150</t>
  </si>
  <si>
    <t xml:space="preserve">﻿2 02 20077 00 0000 150
</t>
  </si>
  <si>
    <t xml:space="preserve">﻿Субсидии бюджетам на софинансирование капитальных вложений в объекты муниципальной собственности
</t>
  </si>
  <si>
    <t xml:space="preserve">﻿2 02 20077 13 0000 150
</t>
  </si>
  <si>
    <t xml:space="preserve">﻿Субсидии бюджетам городских поселений на софинансирование капитальных вложений в объекты муниципальной собственности
</t>
  </si>
  <si>
    <t>2 02 20216 00 0000 150</t>
  </si>
  <si>
    <t>2 02 20216 13 0000 150</t>
  </si>
  <si>
    <t>2 02 30000 00 0000 150</t>
  </si>
  <si>
    <t>2 02 30024 00 0000 150</t>
  </si>
  <si>
    <t>2 02 30024 13 0000 150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</si>
  <si>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</si>
  <si>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</si>
  <si>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1</t>
  </si>
  <si>
    <t xml:space="preserve">Прочие субсидии
</t>
  </si>
  <si>
    <t>2 02 29999 00 0000 150</t>
  </si>
  <si>
    <t>Прочие субсидии бюджетам городских поселений</t>
  </si>
  <si>
    <t>2 02 29999 13 0000 150</t>
  </si>
  <si>
    <t xml:space="preserve">Прогнозируемые доходы бюджета Навлинского городского поселения </t>
  </si>
  <si>
    <t>Сумма 2025 год</t>
  </si>
  <si>
    <t>Сумма 2026 год</t>
  </si>
  <si>
    <t xml:space="preserve">НАЛОГОВЫЕ И НЕНАЛОГОВЫЕ ДОХОДЫ
</t>
  </si>
  <si>
    <t xml:space="preserve">НАЛОГИ НА ПРИБЫЛЬ, ДОХОДЫ
</t>
  </si>
  <si>
    <t xml:space="preserve">Налог на доходы физических лиц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</si>
  <si>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</si>
  <si>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</si>
  <si>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</si>
  <si>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</si>
  <si>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</si>
  <si>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</si>
  <si>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</si>
  <si>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</si>
  <si>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</si>
  <si>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</si>
  <si>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</si>
  <si>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</si>
  <si>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</si>
  <si>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</si>
  <si>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</si>
  <si>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</si>
  <si>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 с организаций, обладающих земельным участком, расположенным в границах городских поселений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</si>
  <si>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</si>
  <si>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</si>
  <si>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</si>
  <si>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</si>
  <si>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</si>
  <si>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 ОТ ПРОДАЖИ МАТЕРИАЛЬНЫХ И НЕМАТЕРИАЛЬНЫХ АКТИВОВ
</t>
  </si>
  <si>
    <t xml:space="preserve">  Доходы от продажи земельных участков, находящихся в государственной и муниципальной собственности
</t>
  </si>
  <si>
    <t xml:space="preserve">  Доходы от продажи земельных участков, государственная собственность на которые не разграничена
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</si>
  <si>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</si>
  <si>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БЕЗВОЗМЕЗДНЫЕ ПОСТУПЛЕНИЯ ОТ ДРУГИХ БЮДЖЕТОВ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</si>
  <si>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</si>
  <si>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</si>
  <si>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</si>
  <si>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</si>
  <si>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</si>
  <si>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</si>
  <si>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>1 06 06030 00 0000 110</t>
  </si>
  <si>
    <t xml:space="preserve">Навлинского муниципального района Брянской области на 2025 год   </t>
  </si>
  <si>
    <t>и на плановый период 2026 и 2027 годов</t>
  </si>
  <si>
    <t>Навлинского муниципального района Брянской области на 2025 год и на плановый период 2026 и 2027 годов</t>
  </si>
  <si>
    <t>Сумма 2027 год</t>
  </si>
  <si>
    <t>1 01 02080 01 0000 110</t>
  </si>
  <si>
    <t>1 01 02130 01 0000 110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</si>
  <si>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</si>
  <si>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1 11 09045 13 0000 120</t>
  </si>
  <si>
    <t>1 11 09000 00 0000 120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</si>
  <si>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</si>
  <si>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</si>
  <si>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</si>
  <si>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</si>
  <si>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</si>
  <si>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</si>
  <si>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
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</si>
  <si>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</si>
  <si>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</si>
  <si>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</si>
  <si>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2 07 05030 13 0000 150</t>
  </si>
  <si>
    <t>2 07 05000 13 0000 150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</si>
</sst>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Arial"/>
      <family val="2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">
    <xf numFmtId="0" fontId="0" fillId="0" borderId="0"/>
    <xf numFmtId="0" fontId="6" fillId="0" borderId="5">
      <alignment horizontal="left" vertical="top" wrapText="1"/>
    </xf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4" fontId="3" fillId="0" borderId="4" xfId="0" applyNumberFormat="1" applyFont="1" applyBorder="1" applyAlignment="1">
      <alignment horizontal="right" vertical="top" shrinkToFit="1"/>
    </xf>
    <xf numFmtId="4" fontId="2" fillId="0" borderId="4" xfId="0" applyNumberFormat="1" applyFont="1" applyBorder="1" applyAlignment="1">
      <alignment vertical="top"/>
    </xf>
    <xf numFmtId="164" fontId="2" fillId="0" borderId="4" xfId="0" applyNumberFormat="1" applyFont="1" applyBorder="1" applyAlignment="1">
      <alignment horizontal="right" vertical="top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4" fontId="2" fillId="0" borderId="4" xfId="0" applyNumberFormat="1" applyFont="1" applyBorder="1" applyAlignment="1">
      <alignment horizontal="right" vertical="top"/>
    </xf>
    <xf numFmtId="165" fontId="2" fillId="0" borderId="4" xfId="0" applyNumberFormat="1" applyFont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4" fontId="1" fillId="0" borderId="0" xfId="0" applyNumberFormat="1" applyFont="1"/>
    <xf numFmtId="0" fontId="2" fillId="4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3" fontId="2" fillId="4" borderId="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shrinkToFit="1"/>
    </xf>
    <xf numFmtId="0" fontId="3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3" fillId="0" borderId="4" xfId="1" applyFont="1" applyBorder="1" applyProtection="1">
      <alignment horizontal="left" vertical="top" wrapText="1"/>
      <protection locked="0"/>
    </xf>
    <xf numFmtId="0" fontId="7" fillId="0" borderId="4" xfId="1" applyFont="1" applyBorder="1" applyProtection="1">
      <alignment horizontal="left" vertical="top" wrapText="1"/>
      <protection locked="0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xl39" xfId="1" xr:uid="{DB4BC88B-C659-4410-8AF1-D7FD053903A4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8"/>
  <sheetViews>
    <sheetView tabSelected="1" topLeftCell="A59" zoomScaleNormal="100" workbookViewId="0">
      <selection activeCell="B63" sqref="B63"/>
    </sheetView>
  </sheetViews>
  <sheetFormatPr defaultRowHeight="15" x14ac:dyDescent="0.25"/>
  <cols>
    <col min="1" max="1" width="24.5703125" customWidth="1"/>
    <col min="2" max="2" width="43.5703125" customWidth="1"/>
    <col min="3" max="3" width="14.5703125" customWidth="1"/>
    <col min="4" max="4" width="13.5703125" customWidth="1"/>
    <col min="5" max="5" width="14.28515625" customWidth="1"/>
  </cols>
  <sheetData>
    <row r="1" spans="1:12" x14ac:dyDescent="0.25">
      <c r="A1" s="1" t="s">
        <v>59</v>
      </c>
      <c r="B1" s="1"/>
      <c r="C1" s="1"/>
      <c r="D1" s="1"/>
      <c r="E1" s="2" t="s">
        <v>60</v>
      </c>
      <c r="F1" s="1"/>
      <c r="G1" s="1"/>
      <c r="H1" s="1"/>
      <c r="I1" s="1"/>
      <c r="J1" s="1"/>
      <c r="K1" s="1"/>
      <c r="L1" s="1"/>
    </row>
    <row r="2" spans="1:12" x14ac:dyDescent="0.25">
      <c r="A2" s="37" t="s">
        <v>1</v>
      </c>
      <c r="B2" s="37"/>
      <c r="C2" s="37"/>
      <c r="D2" s="37"/>
      <c r="E2" s="37"/>
      <c r="F2" s="1"/>
      <c r="G2" s="1"/>
      <c r="H2" s="1"/>
      <c r="I2" s="1"/>
      <c r="J2" s="1"/>
      <c r="K2" s="1"/>
      <c r="L2" s="1"/>
    </row>
    <row r="3" spans="1:12" x14ac:dyDescent="0.25">
      <c r="A3" s="37" t="s">
        <v>0</v>
      </c>
      <c r="B3" s="37"/>
      <c r="C3" s="37"/>
      <c r="D3" s="37"/>
      <c r="E3" s="37"/>
      <c r="F3" s="1"/>
      <c r="G3" s="1"/>
      <c r="H3" s="1"/>
      <c r="I3" s="1"/>
      <c r="J3" s="1"/>
      <c r="K3" s="1"/>
      <c r="L3" s="1"/>
    </row>
    <row r="4" spans="1:12" x14ac:dyDescent="0.25">
      <c r="A4" s="37" t="s">
        <v>105</v>
      </c>
      <c r="B4" s="37"/>
      <c r="C4" s="37"/>
      <c r="D4" s="37"/>
      <c r="E4" s="37"/>
      <c r="F4" s="1"/>
      <c r="G4" s="1"/>
      <c r="H4" s="1"/>
      <c r="I4" s="1"/>
      <c r="J4" s="1"/>
      <c r="K4" s="1"/>
      <c r="L4" s="1"/>
    </row>
    <row r="5" spans="1:12" x14ac:dyDescent="0.25">
      <c r="A5" s="37" t="s">
        <v>106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8" t="s">
        <v>65</v>
      </c>
      <c r="B7" s="38"/>
      <c r="C7" s="38"/>
      <c r="D7" s="38"/>
      <c r="E7" s="38"/>
      <c r="F7" s="1"/>
      <c r="G7" s="1"/>
      <c r="H7" s="1"/>
      <c r="I7" s="1"/>
      <c r="J7" s="1"/>
      <c r="K7" s="1"/>
      <c r="L7" s="1"/>
    </row>
    <row r="8" spans="1:12" x14ac:dyDescent="0.25">
      <c r="A8" s="38" t="s">
        <v>107</v>
      </c>
      <c r="B8" s="38"/>
      <c r="C8" s="38"/>
      <c r="D8" s="38"/>
      <c r="E8" s="38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2" t="s">
        <v>2</v>
      </c>
      <c r="F9" s="1"/>
      <c r="G9" s="1"/>
      <c r="H9" s="1"/>
      <c r="I9" s="1"/>
      <c r="J9" s="1"/>
      <c r="K9" s="1"/>
      <c r="L9" s="1"/>
    </row>
    <row r="10" spans="1:12" x14ac:dyDescent="0.25">
      <c r="A10" s="39" t="s">
        <v>3</v>
      </c>
      <c r="B10" s="39" t="s">
        <v>4</v>
      </c>
      <c r="C10" s="42" t="s">
        <v>66</v>
      </c>
      <c r="D10" s="45" t="s">
        <v>67</v>
      </c>
      <c r="E10" s="45" t="s">
        <v>108</v>
      </c>
      <c r="F10" s="1"/>
      <c r="G10" s="1"/>
      <c r="H10" s="1"/>
      <c r="I10" s="1"/>
      <c r="J10" s="1"/>
      <c r="K10" s="1"/>
      <c r="L10" s="1"/>
    </row>
    <row r="11" spans="1:12" x14ac:dyDescent="0.25">
      <c r="A11" s="40"/>
      <c r="B11" s="40"/>
      <c r="C11" s="43"/>
      <c r="D11" s="46"/>
      <c r="E11" s="46"/>
      <c r="F11" s="1"/>
      <c r="G11" s="1"/>
      <c r="H11" s="1"/>
      <c r="I11" s="1"/>
      <c r="J11" s="1"/>
      <c r="K11" s="1"/>
      <c r="L11" s="1"/>
    </row>
    <row r="12" spans="1:12" x14ac:dyDescent="0.25">
      <c r="A12" s="41"/>
      <c r="B12" s="41"/>
      <c r="C12" s="44"/>
      <c r="D12" s="47"/>
      <c r="E12" s="47"/>
      <c r="F12" s="1"/>
      <c r="G12" s="1"/>
      <c r="H12" s="1"/>
      <c r="I12" s="1"/>
      <c r="J12" s="1"/>
      <c r="K12" s="1"/>
      <c r="L12" s="1"/>
    </row>
    <row r="13" spans="1:12" x14ac:dyDescent="0.25">
      <c r="A13" s="3" t="s">
        <v>5</v>
      </c>
      <c r="B13" s="3" t="s">
        <v>6</v>
      </c>
      <c r="C13" s="4" t="s">
        <v>7</v>
      </c>
      <c r="D13" s="5">
        <v>4</v>
      </c>
      <c r="E13" s="5">
        <v>5</v>
      </c>
      <c r="F13" s="1"/>
      <c r="G13" s="1"/>
      <c r="H13" s="1"/>
      <c r="I13" s="1"/>
      <c r="J13" s="1"/>
      <c r="K13" s="1"/>
      <c r="L13" s="1"/>
    </row>
    <row r="14" spans="1:12" ht="24" x14ac:dyDescent="0.25">
      <c r="A14" s="12" t="s">
        <v>8</v>
      </c>
      <c r="B14" s="13" t="s">
        <v>68</v>
      </c>
      <c r="C14" s="6">
        <f>C15+C22+C32+C35+C43+C50</f>
        <v>43994179</v>
      </c>
      <c r="D14" s="6">
        <f>D15+D22+D32+D35+D43+D50</f>
        <v>46821127</v>
      </c>
      <c r="E14" s="6">
        <f>E15+E22+E32+E35+E43+E50</f>
        <v>50155232</v>
      </c>
      <c r="F14" s="1"/>
      <c r="G14" s="1"/>
      <c r="H14" s="1"/>
      <c r="I14" s="1"/>
      <c r="J14" s="1"/>
      <c r="K14" s="1"/>
      <c r="L14" s="1"/>
    </row>
    <row r="15" spans="1:12" ht="24" x14ac:dyDescent="0.25">
      <c r="A15" s="12" t="s">
        <v>9</v>
      </c>
      <c r="B15" s="13" t="s">
        <v>69</v>
      </c>
      <c r="C15" s="7">
        <f>C16</f>
        <v>23435600</v>
      </c>
      <c r="D15" s="7">
        <f>D16</f>
        <v>25222100</v>
      </c>
      <c r="E15" s="7">
        <f>E16</f>
        <v>27087500</v>
      </c>
      <c r="F15" s="1"/>
      <c r="G15" s="1"/>
      <c r="H15" s="1"/>
      <c r="I15" s="1"/>
      <c r="J15" s="1"/>
      <c r="K15" s="1"/>
      <c r="L15" s="1"/>
    </row>
    <row r="16" spans="1:12" ht="24" x14ac:dyDescent="0.25">
      <c r="A16" s="12" t="s">
        <v>10</v>
      </c>
      <c r="B16" s="13" t="s">
        <v>70</v>
      </c>
      <c r="C16" s="7">
        <f>C17+C18+C19+C20+C21</f>
        <v>23435600</v>
      </c>
      <c r="D16" s="7">
        <f t="shared" ref="D16:E16" si="0">D17+D18+D19+D20+D21</f>
        <v>25222100</v>
      </c>
      <c r="E16" s="7">
        <f t="shared" si="0"/>
        <v>27087500</v>
      </c>
      <c r="F16" s="1"/>
      <c r="G16" s="1"/>
      <c r="H16" s="1"/>
      <c r="I16" s="1"/>
      <c r="J16" s="1"/>
      <c r="K16" s="1"/>
      <c r="L16" s="1"/>
    </row>
    <row r="17" spans="1:12" ht="96" customHeight="1" x14ac:dyDescent="0.25">
      <c r="A17" s="30" t="s">
        <v>11</v>
      </c>
      <c r="B17" s="31" t="s">
        <v>117</v>
      </c>
      <c r="C17" s="8">
        <v>22880600</v>
      </c>
      <c r="D17" s="9">
        <v>24624500</v>
      </c>
      <c r="E17" s="10">
        <v>26445700</v>
      </c>
      <c r="F17" s="1"/>
      <c r="G17" s="1"/>
      <c r="H17" s="1"/>
      <c r="I17" s="1"/>
      <c r="J17" s="1"/>
      <c r="K17" s="1"/>
      <c r="L17" s="1"/>
    </row>
    <row r="18" spans="1:12" ht="102" customHeight="1" x14ac:dyDescent="0.25">
      <c r="A18" s="12" t="s">
        <v>12</v>
      </c>
      <c r="B18" s="13" t="s">
        <v>71</v>
      </c>
      <c r="C18" s="6">
        <v>200000</v>
      </c>
      <c r="D18" s="9">
        <v>215400</v>
      </c>
      <c r="E18" s="10">
        <v>231300</v>
      </c>
      <c r="F18" s="1"/>
      <c r="G18" s="1"/>
      <c r="H18" s="1"/>
      <c r="I18" s="1"/>
      <c r="J18" s="1"/>
      <c r="K18" s="1"/>
      <c r="L18" s="1"/>
    </row>
    <row r="19" spans="1:12" ht="75" customHeight="1" x14ac:dyDescent="0.25">
      <c r="A19" s="30" t="s">
        <v>13</v>
      </c>
      <c r="B19" s="31" t="s">
        <v>118</v>
      </c>
      <c r="C19" s="11">
        <v>220000</v>
      </c>
      <c r="D19" s="9">
        <v>236900</v>
      </c>
      <c r="E19" s="10">
        <v>254400</v>
      </c>
      <c r="F19" s="1"/>
      <c r="G19" s="1"/>
      <c r="H19" s="1"/>
      <c r="I19" s="1"/>
      <c r="J19" s="1"/>
      <c r="K19" s="1"/>
      <c r="L19" s="1"/>
    </row>
    <row r="20" spans="1:12" ht="139.5" customHeight="1" x14ac:dyDescent="0.25">
      <c r="A20" s="30" t="s">
        <v>109</v>
      </c>
      <c r="B20" s="34" t="s">
        <v>119</v>
      </c>
      <c r="C20" s="11">
        <v>90000</v>
      </c>
      <c r="D20" s="9">
        <v>96900</v>
      </c>
      <c r="E20" s="10">
        <v>104100</v>
      </c>
      <c r="F20" s="1"/>
      <c r="G20" s="1"/>
      <c r="H20" s="1"/>
      <c r="I20" s="1"/>
      <c r="J20" s="1"/>
      <c r="K20" s="1"/>
      <c r="L20" s="1"/>
    </row>
    <row r="21" spans="1:12" ht="62.25" customHeight="1" x14ac:dyDescent="0.25">
      <c r="A21" s="30" t="s">
        <v>110</v>
      </c>
      <c r="B21" s="36" t="s">
        <v>120</v>
      </c>
      <c r="C21" s="11">
        <v>45000</v>
      </c>
      <c r="D21" s="9">
        <v>48400</v>
      </c>
      <c r="E21" s="10">
        <v>52000</v>
      </c>
      <c r="F21" s="1"/>
      <c r="G21" s="1"/>
      <c r="H21" s="1"/>
      <c r="I21" s="1"/>
      <c r="J21" s="1"/>
      <c r="K21" s="1"/>
      <c r="L21" s="1"/>
    </row>
    <row r="22" spans="1:12" ht="40.5" customHeight="1" x14ac:dyDescent="0.25">
      <c r="A22" s="12" t="s">
        <v>14</v>
      </c>
      <c r="B22" s="13" t="s">
        <v>72</v>
      </c>
      <c r="C22" s="14">
        <f>C23</f>
        <v>4479079</v>
      </c>
      <c r="D22" s="14">
        <f>D23</f>
        <v>4529927</v>
      </c>
      <c r="E22" s="14">
        <f>E23</f>
        <v>5871032</v>
      </c>
      <c r="F22" s="1"/>
      <c r="G22" s="1"/>
      <c r="H22" s="1"/>
      <c r="I22" s="1"/>
      <c r="J22" s="1"/>
      <c r="K22" s="1"/>
      <c r="L22" s="1"/>
    </row>
    <row r="23" spans="1:12" ht="28.5" customHeight="1" x14ac:dyDescent="0.25">
      <c r="A23" s="12" t="s">
        <v>15</v>
      </c>
      <c r="B23" s="13" t="s">
        <v>73</v>
      </c>
      <c r="C23" s="14">
        <f>C24+C26+C28+C30</f>
        <v>4479079</v>
      </c>
      <c r="D23" s="14">
        <f>D24+D26+D28+D30</f>
        <v>4529927</v>
      </c>
      <c r="E23" s="14">
        <f>E24+E26+E28+E30</f>
        <v>5871032</v>
      </c>
      <c r="F23" s="1"/>
      <c r="G23" s="1"/>
      <c r="H23" s="1"/>
      <c r="I23" s="1"/>
      <c r="J23" s="1"/>
      <c r="K23" s="1"/>
      <c r="L23" s="1"/>
    </row>
    <row r="24" spans="1:12" ht="63.75" customHeight="1" x14ac:dyDescent="0.25">
      <c r="A24" s="12" t="s">
        <v>16</v>
      </c>
      <c r="B24" s="13" t="s">
        <v>74</v>
      </c>
      <c r="C24" s="14">
        <f>C25</f>
        <v>2342634</v>
      </c>
      <c r="D24" s="14">
        <f>D25</f>
        <v>2371559</v>
      </c>
      <c r="E24" s="14">
        <f>E25</f>
        <v>3069032</v>
      </c>
      <c r="F24" s="1"/>
      <c r="G24" s="1"/>
      <c r="H24" s="1"/>
      <c r="I24" s="1"/>
      <c r="J24" s="1"/>
      <c r="K24" s="1"/>
      <c r="L24" s="1"/>
    </row>
    <row r="25" spans="1:12" ht="101.25" customHeight="1" x14ac:dyDescent="0.25">
      <c r="A25" s="12" t="s">
        <v>17</v>
      </c>
      <c r="B25" s="13" t="s">
        <v>75</v>
      </c>
      <c r="C25" s="14">
        <v>2342634</v>
      </c>
      <c r="D25" s="9">
        <v>2371559</v>
      </c>
      <c r="E25" s="10">
        <v>3069032</v>
      </c>
      <c r="F25" s="1"/>
      <c r="G25" s="1"/>
      <c r="H25" s="1"/>
      <c r="I25" s="1"/>
      <c r="J25" s="1"/>
      <c r="K25" s="1"/>
      <c r="L25" s="1"/>
    </row>
    <row r="26" spans="1:12" ht="77.25" customHeight="1" x14ac:dyDescent="0.25">
      <c r="A26" s="12" t="s">
        <v>18</v>
      </c>
      <c r="B26" s="13" t="s">
        <v>76</v>
      </c>
      <c r="C26" s="14">
        <f>C27</f>
        <v>10556</v>
      </c>
      <c r="D26" s="14">
        <f>D27</f>
        <v>10997</v>
      </c>
      <c r="E26" s="14">
        <f>E27</f>
        <v>14222</v>
      </c>
      <c r="F26" s="1"/>
      <c r="G26" s="1"/>
      <c r="H26" s="1"/>
      <c r="I26" s="1"/>
      <c r="J26" s="1"/>
      <c r="K26" s="1"/>
      <c r="L26" s="1"/>
    </row>
    <row r="27" spans="1:12" ht="114.75" customHeight="1" x14ac:dyDescent="0.25">
      <c r="A27" s="12" t="s">
        <v>19</v>
      </c>
      <c r="B27" s="13" t="s">
        <v>77</v>
      </c>
      <c r="C27" s="14">
        <v>10556</v>
      </c>
      <c r="D27" s="9">
        <v>10997</v>
      </c>
      <c r="E27" s="10">
        <v>14222</v>
      </c>
      <c r="F27" s="1"/>
      <c r="G27" s="1"/>
      <c r="H27" s="1"/>
      <c r="I27" s="1"/>
      <c r="J27" s="1"/>
      <c r="K27" s="1"/>
      <c r="L27" s="1"/>
    </row>
    <row r="28" spans="1:12" ht="63" customHeight="1" x14ac:dyDescent="0.25">
      <c r="A28" s="12" t="s">
        <v>20</v>
      </c>
      <c r="B28" s="13" t="s">
        <v>78</v>
      </c>
      <c r="C28" s="14">
        <f>C29</f>
        <v>2365835</v>
      </c>
      <c r="D28" s="14">
        <f>D29</f>
        <v>2383270</v>
      </c>
      <c r="E28" s="14">
        <f>E29</f>
        <v>3081681</v>
      </c>
      <c r="F28" s="1"/>
      <c r="G28" s="1"/>
      <c r="H28" s="1"/>
      <c r="I28" s="1"/>
      <c r="J28" s="1"/>
      <c r="K28" s="1"/>
      <c r="L28" s="1"/>
    </row>
    <row r="29" spans="1:12" ht="99" customHeight="1" x14ac:dyDescent="0.25">
      <c r="A29" s="12" t="s">
        <v>21</v>
      </c>
      <c r="B29" s="13" t="s">
        <v>79</v>
      </c>
      <c r="C29" s="14">
        <v>2365835</v>
      </c>
      <c r="D29" s="9">
        <v>2383270</v>
      </c>
      <c r="E29" s="10">
        <v>3081681</v>
      </c>
      <c r="F29" s="1"/>
      <c r="G29" s="1"/>
      <c r="H29" s="1"/>
      <c r="I29" s="1"/>
      <c r="J29" s="1"/>
      <c r="K29" s="1"/>
      <c r="L29" s="1"/>
    </row>
    <row r="30" spans="1:12" ht="64.5" customHeight="1" x14ac:dyDescent="0.25">
      <c r="A30" s="12" t="s">
        <v>22</v>
      </c>
      <c r="B30" s="13" t="s">
        <v>80</v>
      </c>
      <c r="C30" s="14">
        <f>C31</f>
        <v>-239946</v>
      </c>
      <c r="D30" s="14">
        <f>D31</f>
        <v>-235899</v>
      </c>
      <c r="E30" s="14">
        <f>E31</f>
        <v>-293903</v>
      </c>
      <c r="F30" s="1"/>
      <c r="G30" s="1"/>
      <c r="H30" s="1"/>
      <c r="I30" s="1"/>
      <c r="J30" s="1"/>
      <c r="K30" s="1"/>
      <c r="L30" s="1"/>
    </row>
    <row r="31" spans="1:12" ht="102.75" customHeight="1" x14ac:dyDescent="0.25">
      <c r="A31" s="12" t="s">
        <v>23</v>
      </c>
      <c r="B31" s="13" t="s">
        <v>81</v>
      </c>
      <c r="C31" s="14">
        <v>-239946</v>
      </c>
      <c r="D31" s="9">
        <v>-235899</v>
      </c>
      <c r="E31" s="10">
        <v>-293903</v>
      </c>
      <c r="F31" s="1"/>
      <c r="G31" s="1"/>
      <c r="H31" s="1"/>
      <c r="I31" s="1"/>
      <c r="J31" s="1"/>
      <c r="K31" s="1"/>
      <c r="L31" s="1"/>
    </row>
    <row r="32" spans="1:12" ht="24" x14ac:dyDescent="0.25">
      <c r="A32" s="12" t="s">
        <v>24</v>
      </c>
      <c r="B32" s="13" t="s">
        <v>82</v>
      </c>
      <c r="C32" s="15">
        <f t="shared" ref="C32:E33" si="1">C33</f>
        <v>260400</v>
      </c>
      <c r="D32" s="16">
        <f t="shared" si="1"/>
        <v>275000</v>
      </c>
      <c r="E32" s="16">
        <f t="shared" si="1"/>
        <v>287600</v>
      </c>
      <c r="F32" s="1"/>
      <c r="G32" s="1"/>
      <c r="H32" s="1"/>
      <c r="I32" s="1"/>
      <c r="J32" s="1"/>
      <c r="K32" s="1"/>
      <c r="L32" s="1"/>
    </row>
    <row r="33" spans="1:12" ht="24" x14ac:dyDescent="0.25">
      <c r="A33" s="12" t="s">
        <v>25</v>
      </c>
      <c r="B33" s="13" t="s">
        <v>83</v>
      </c>
      <c r="C33" s="15">
        <f t="shared" si="1"/>
        <v>260400</v>
      </c>
      <c r="D33" s="16">
        <f t="shared" si="1"/>
        <v>275000</v>
      </c>
      <c r="E33" s="16">
        <f t="shared" si="1"/>
        <v>287600</v>
      </c>
      <c r="F33" s="1"/>
      <c r="G33" s="1"/>
      <c r="H33" s="1"/>
      <c r="I33" s="1"/>
      <c r="J33" s="1"/>
      <c r="K33" s="1"/>
      <c r="L33" s="1"/>
    </row>
    <row r="34" spans="1:12" ht="24" x14ac:dyDescent="0.25">
      <c r="A34" s="12" t="s">
        <v>26</v>
      </c>
      <c r="B34" s="13" t="s">
        <v>83</v>
      </c>
      <c r="C34" s="15">
        <v>260400</v>
      </c>
      <c r="D34" s="16">
        <v>275000</v>
      </c>
      <c r="E34" s="17">
        <v>287600</v>
      </c>
      <c r="F34" s="1"/>
      <c r="G34" s="1"/>
      <c r="H34" s="1"/>
      <c r="I34" s="1"/>
      <c r="J34" s="1"/>
      <c r="K34" s="1"/>
      <c r="L34" s="1"/>
    </row>
    <row r="35" spans="1:12" ht="24" x14ac:dyDescent="0.25">
      <c r="A35" s="12" t="s">
        <v>27</v>
      </c>
      <c r="B35" s="13" t="s">
        <v>84</v>
      </c>
      <c r="C35" s="6">
        <f>C36+C38</f>
        <v>15147000</v>
      </c>
      <c r="D35" s="6">
        <f>D36+D38</f>
        <v>16122000</v>
      </c>
      <c r="E35" s="6">
        <f>E36+E38</f>
        <v>16237000</v>
      </c>
      <c r="F35" s="1"/>
      <c r="G35" s="1"/>
      <c r="H35" s="1"/>
      <c r="I35" s="1"/>
      <c r="J35" s="1"/>
      <c r="K35" s="1"/>
      <c r="L35" s="1"/>
    </row>
    <row r="36" spans="1:12" ht="24" x14ac:dyDescent="0.25">
      <c r="A36" s="12" t="s">
        <v>28</v>
      </c>
      <c r="B36" s="13" t="s">
        <v>85</v>
      </c>
      <c r="C36" s="6">
        <f>C37</f>
        <v>8473000</v>
      </c>
      <c r="D36" s="6">
        <f>D37</f>
        <v>9275000</v>
      </c>
      <c r="E36" s="6">
        <f>E37</f>
        <v>9321000</v>
      </c>
      <c r="F36" s="1"/>
      <c r="G36" s="1"/>
      <c r="H36" s="1"/>
      <c r="I36" s="1"/>
      <c r="J36" s="1"/>
      <c r="K36" s="1"/>
      <c r="L36" s="1"/>
    </row>
    <row r="37" spans="1:12" ht="39.75" customHeight="1" x14ac:dyDescent="0.25">
      <c r="A37" s="12" t="s">
        <v>29</v>
      </c>
      <c r="B37" s="13" t="s">
        <v>86</v>
      </c>
      <c r="C37" s="6">
        <v>8473000</v>
      </c>
      <c r="D37" s="9">
        <v>9275000</v>
      </c>
      <c r="E37" s="10">
        <v>9321000</v>
      </c>
      <c r="F37" s="1"/>
      <c r="G37" s="1"/>
      <c r="H37" s="1"/>
      <c r="I37" s="1"/>
      <c r="J37" s="1"/>
      <c r="K37" s="1"/>
      <c r="L37" s="1"/>
    </row>
    <row r="38" spans="1:12" x14ac:dyDescent="0.25">
      <c r="A38" s="12" t="s">
        <v>30</v>
      </c>
      <c r="B38" s="13" t="s">
        <v>31</v>
      </c>
      <c r="C38" s="6">
        <f>C39+C41</f>
        <v>6674000</v>
      </c>
      <c r="D38" s="6">
        <f>D39+D41</f>
        <v>6847000</v>
      </c>
      <c r="E38" s="6">
        <f>E39+E41</f>
        <v>6916000</v>
      </c>
      <c r="F38" s="1"/>
      <c r="G38" s="1"/>
      <c r="H38" s="1"/>
      <c r="I38" s="1"/>
      <c r="J38" s="1"/>
      <c r="K38" s="1"/>
      <c r="L38" s="1"/>
    </row>
    <row r="39" spans="1:12" x14ac:dyDescent="0.25">
      <c r="A39" s="12" t="s">
        <v>104</v>
      </c>
      <c r="B39" s="13" t="s">
        <v>32</v>
      </c>
      <c r="C39" s="6">
        <f>C40</f>
        <v>3340000</v>
      </c>
      <c r="D39" s="6">
        <f>D40</f>
        <v>3480000</v>
      </c>
      <c r="E39" s="6">
        <f>E40</f>
        <v>3515000</v>
      </c>
      <c r="F39" s="1"/>
      <c r="G39" s="1"/>
      <c r="H39" s="1"/>
      <c r="I39" s="1"/>
      <c r="J39" s="1"/>
      <c r="K39" s="1"/>
      <c r="L39" s="1"/>
    </row>
    <row r="40" spans="1:12" ht="29.25" customHeight="1" x14ac:dyDescent="0.25">
      <c r="A40" s="12" t="s">
        <v>33</v>
      </c>
      <c r="B40" s="13" t="s">
        <v>87</v>
      </c>
      <c r="C40" s="6">
        <v>3340000</v>
      </c>
      <c r="D40" s="9">
        <v>3480000</v>
      </c>
      <c r="E40" s="16">
        <v>3515000</v>
      </c>
      <c r="F40" s="1"/>
      <c r="G40" s="1"/>
      <c r="H40" s="1"/>
      <c r="I40" s="1"/>
      <c r="J40" s="1"/>
      <c r="K40" s="1"/>
      <c r="L40" s="1"/>
    </row>
    <row r="41" spans="1:12" x14ac:dyDescent="0.25">
      <c r="A41" s="12" t="s">
        <v>34</v>
      </c>
      <c r="B41" s="13" t="s">
        <v>35</v>
      </c>
      <c r="C41" s="6">
        <f>C42</f>
        <v>3334000</v>
      </c>
      <c r="D41" s="6">
        <f>D42</f>
        <v>3367000</v>
      </c>
      <c r="E41" s="6">
        <f>E42</f>
        <v>3401000</v>
      </c>
      <c r="F41" s="1"/>
      <c r="G41" s="1"/>
      <c r="H41" s="1"/>
      <c r="I41" s="1"/>
      <c r="J41" s="1"/>
      <c r="K41" s="1"/>
      <c r="L41" s="1"/>
    </row>
    <row r="42" spans="1:12" ht="41.25" customHeight="1" x14ac:dyDescent="0.25">
      <c r="A42" s="12" t="s">
        <v>36</v>
      </c>
      <c r="B42" s="13" t="s">
        <v>88</v>
      </c>
      <c r="C42" s="6">
        <v>3334000</v>
      </c>
      <c r="D42" s="9">
        <v>3367000</v>
      </c>
      <c r="E42" s="16">
        <v>3401000</v>
      </c>
      <c r="F42" s="1"/>
      <c r="G42" s="1"/>
      <c r="H42" s="1"/>
      <c r="I42" s="1"/>
      <c r="J42" s="1"/>
      <c r="K42" s="1"/>
      <c r="L42" s="1"/>
    </row>
    <row r="43" spans="1:12" ht="43.5" customHeight="1" x14ac:dyDescent="0.25">
      <c r="A43" s="32" t="s">
        <v>37</v>
      </c>
      <c r="B43" s="21" t="s">
        <v>89</v>
      </c>
      <c r="C43" s="6">
        <f>C44+C47</f>
        <v>472100</v>
      </c>
      <c r="D43" s="6">
        <f t="shared" ref="D43:E43" si="2">D44+D47</f>
        <v>472100</v>
      </c>
      <c r="E43" s="6">
        <f t="shared" si="2"/>
        <v>472100</v>
      </c>
      <c r="F43" s="1"/>
      <c r="G43" s="1"/>
      <c r="H43" s="1"/>
      <c r="I43" s="1"/>
      <c r="J43" s="1"/>
      <c r="K43" s="1"/>
      <c r="L43" s="1"/>
    </row>
    <row r="44" spans="1:12" ht="82.5" customHeight="1" x14ac:dyDescent="0.25">
      <c r="A44" s="32" t="s">
        <v>38</v>
      </c>
      <c r="B44" s="21" t="s">
        <v>90</v>
      </c>
      <c r="C44" s="6">
        <f t="shared" ref="C44:E45" si="3">C45</f>
        <v>402700</v>
      </c>
      <c r="D44" s="6">
        <f t="shared" si="3"/>
        <v>402700</v>
      </c>
      <c r="E44" s="6">
        <f t="shared" si="3"/>
        <v>402700</v>
      </c>
      <c r="F44" s="1"/>
      <c r="G44" s="1"/>
      <c r="H44" s="1"/>
      <c r="I44" s="1"/>
      <c r="J44" s="1"/>
      <c r="K44" s="1"/>
      <c r="L44" s="1"/>
    </row>
    <row r="45" spans="1:12" ht="65.25" customHeight="1" x14ac:dyDescent="0.25">
      <c r="A45" s="32" t="s">
        <v>39</v>
      </c>
      <c r="B45" s="21" t="s">
        <v>91</v>
      </c>
      <c r="C45" s="6">
        <f t="shared" si="3"/>
        <v>402700</v>
      </c>
      <c r="D45" s="6">
        <f t="shared" si="3"/>
        <v>402700</v>
      </c>
      <c r="E45" s="6">
        <f t="shared" si="3"/>
        <v>402700</v>
      </c>
      <c r="F45" s="1"/>
      <c r="G45" s="1"/>
      <c r="H45" s="1"/>
      <c r="I45" s="1"/>
      <c r="J45" s="1"/>
      <c r="K45" s="1"/>
      <c r="L45" s="1"/>
    </row>
    <row r="46" spans="1:12" ht="78.75" customHeight="1" x14ac:dyDescent="0.25">
      <c r="A46" s="32" t="s">
        <v>40</v>
      </c>
      <c r="B46" s="21" t="s">
        <v>92</v>
      </c>
      <c r="C46" s="6">
        <v>402700</v>
      </c>
      <c r="D46" s="9">
        <v>402700</v>
      </c>
      <c r="E46" s="10">
        <v>402700</v>
      </c>
      <c r="F46" s="1"/>
      <c r="G46" s="1"/>
      <c r="H46" s="1"/>
      <c r="I46" s="1"/>
      <c r="J46" s="1"/>
      <c r="K46" s="1"/>
      <c r="L46" s="1"/>
    </row>
    <row r="47" spans="1:12" ht="73.5" customHeight="1" x14ac:dyDescent="0.25">
      <c r="A47" s="32" t="s">
        <v>113</v>
      </c>
      <c r="B47" s="35" t="s">
        <v>116</v>
      </c>
      <c r="C47" s="6">
        <f>C48</f>
        <v>69400</v>
      </c>
      <c r="D47" s="6">
        <f t="shared" ref="D47:E47" si="4">D48</f>
        <v>69400</v>
      </c>
      <c r="E47" s="6">
        <f t="shared" si="4"/>
        <v>69400</v>
      </c>
      <c r="F47" s="1"/>
      <c r="G47" s="1"/>
      <c r="H47" s="1"/>
      <c r="I47" s="1"/>
      <c r="J47" s="1"/>
      <c r="K47" s="1"/>
      <c r="L47" s="1"/>
    </row>
    <row r="48" spans="1:12" ht="78.75" customHeight="1" x14ac:dyDescent="0.25">
      <c r="A48" s="32" t="s">
        <v>114</v>
      </c>
      <c r="B48" s="35" t="s">
        <v>115</v>
      </c>
      <c r="C48" s="6">
        <f>C49</f>
        <v>69400</v>
      </c>
      <c r="D48" s="6">
        <f t="shared" ref="D48:E48" si="5">D49</f>
        <v>69400</v>
      </c>
      <c r="E48" s="6">
        <f t="shared" si="5"/>
        <v>69400</v>
      </c>
      <c r="F48" s="1"/>
      <c r="G48" s="1"/>
      <c r="H48" s="1"/>
      <c r="I48" s="1"/>
      <c r="J48" s="1"/>
      <c r="K48" s="1"/>
      <c r="L48" s="1"/>
    </row>
    <row r="49" spans="1:12" ht="78.75" customHeight="1" x14ac:dyDescent="0.25">
      <c r="A49" s="32" t="s">
        <v>112</v>
      </c>
      <c r="B49" s="35" t="s">
        <v>111</v>
      </c>
      <c r="C49" s="6">
        <v>69400</v>
      </c>
      <c r="D49" s="9">
        <v>69400</v>
      </c>
      <c r="E49" s="10">
        <v>69400</v>
      </c>
      <c r="F49" s="1"/>
      <c r="G49" s="1"/>
      <c r="H49" s="1"/>
      <c r="I49" s="1"/>
      <c r="J49" s="1"/>
      <c r="K49" s="1"/>
      <c r="L49" s="1"/>
    </row>
    <row r="50" spans="1:12" ht="30.75" customHeight="1" x14ac:dyDescent="0.25">
      <c r="A50" s="20" t="s">
        <v>41</v>
      </c>
      <c r="B50" s="21" t="s">
        <v>93</v>
      </c>
      <c r="C50" s="6">
        <f>C51</f>
        <v>200000</v>
      </c>
      <c r="D50" s="6">
        <f t="shared" ref="D50:E50" si="6">D51</f>
        <v>200000</v>
      </c>
      <c r="E50" s="6">
        <f t="shared" si="6"/>
        <v>200000</v>
      </c>
      <c r="F50" s="1"/>
      <c r="G50" s="1"/>
      <c r="H50" s="1"/>
      <c r="I50" s="1"/>
      <c r="J50" s="1"/>
      <c r="K50" s="1"/>
      <c r="L50" s="1"/>
    </row>
    <row r="51" spans="1:12" ht="32.25" customHeight="1" x14ac:dyDescent="0.25">
      <c r="A51" s="20" t="s">
        <v>42</v>
      </c>
      <c r="B51" s="21" t="s">
        <v>94</v>
      </c>
      <c r="C51" s="19">
        <f t="shared" ref="C51:E52" si="7">C52</f>
        <v>200000</v>
      </c>
      <c r="D51" s="19">
        <f t="shared" si="7"/>
        <v>200000</v>
      </c>
      <c r="E51" s="19">
        <f t="shared" si="7"/>
        <v>200000</v>
      </c>
      <c r="F51" s="1"/>
      <c r="G51" s="1"/>
      <c r="H51" s="1"/>
      <c r="I51" s="1"/>
      <c r="J51" s="1"/>
      <c r="K51" s="1"/>
      <c r="L51" s="1"/>
    </row>
    <row r="52" spans="1:12" ht="42.75" customHeight="1" x14ac:dyDescent="0.25">
      <c r="A52" s="33" t="s">
        <v>43</v>
      </c>
      <c r="B52" s="21" t="s">
        <v>95</v>
      </c>
      <c r="C52" s="6">
        <f t="shared" si="7"/>
        <v>200000</v>
      </c>
      <c r="D52" s="6">
        <f t="shared" si="7"/>
        <v>200000</v>
      </c>
      <c r="E52" s="6">
        <f t="shared" si="7"/>
        <v>200000</v>
      </c>
      <c r="F52" s="1"/>
      <c r="G52" s="1"/>
      <c r="H52" s="1"/>
      <c r="I52" s="1"/>
      <c r="J52" s="1"/>
      <c r="K52" s="1"/>
      <c r="L52" s="1"/>
    </row>
    <row r="53" spans="1:12" ht="51.75" customHeight="1" x14ac:dyDescent="0.25">
      <c r="A53" s="33" t="s">
        <v>44</v>
      </c>
      <c r="B53" s="21" t="s">
        <v>96</v>
      </c>
      <c r="C53" s="6">
        <v>200000</v>
      </c>
      <c r="D53" s="16">
        <v>200000</v>
      </c>
      <c r="E53" s="16">
        <v>200000</v>
      </c>
      <c r="F53" s="1"/>
      <c r="G53" s="1"/>
      <c r="H53" s="1"/>
      <c r="I53" s="1"/>
      <c r="J53" s="1"/>
      <c r="K53" s="1"/>
      <c r="L53" s="1"/>
    </row>
    <row r="54" spans="1:12" ht="20.25" customHeight="1" x14ac:dyDescent="0.25">
      <c r="A54" s="20" t="s">
        <v>45</v>
      </c>
      <c r="B54" s="21" t="s">
        <v>46</v>
      </c>
      <c r="C54" s="14">
        <f>C55+C66</f>
        <v>16687925</v>
      </c>
      <c r="D54" s="14">
        <f t="shared" ref="D54:E54" si="8">D55</f>
        <v>15693235</v>
      </c>
      <c r="E54" s="14">
        <f t="shared" si="8"/>
        <v>15693235</v>
      </c>
      <c r="F54" s="1"/>
      <c r="G54" s="1"/>
      <c r="H54" s="1"/>
      <c r="I54" s="1"/>
      <c r="J54" s="1"/>
      <c r="K54" s="1"/>
      <c r="L54" s="1"/>
    </row>
    <row r="55" spans="1:12" ht="39.75" customHeight="1" x14ac:dyDescent="0.25">
      <c r="A55" s="20" t="s">
        <v>47</v>
      </c>
      <c r="B55" s="21" t="s">
        <v>97</v>
      </c>
      <c r="C55" s="22">
        <f>C56+C63</f>
        <v>16672925</v>
      </c>
      <c r="D55" s="22">
        <f>D56+D63</f>
        <v>15693235</v>
      </c>
      <c r="E55" s="22">
        <f>E56+E63</f>
        <v>15693235</v>
      </c>
      <c r="F55" s="1"/>
      <c r="G55" s="1"/>
      <c r="H55" s="1"/>
      <c r="I55" s="1"/>
      <c r="J55" s="1"/>
      <c r="K55" s="1"/>
      <c r="L55" s="1"/>
    </row>
    <row r="56" spans="1:12" ht="29.25" customHeight="1" x14ac:dyDescent="0.25">
      <c r="A56" s="23" t="s">
        <v>48</v>
      </c>
      <c r="B56" s="21" t="s">
        <v>98</v>
      </c>
      <c r="C56" s="22">
        <f>C59+C57+C61</f>
        <v>16672725</v>
      </c>
      <c r="D56" s="22">
        <f t="shared" ref="D56:E56" si="9">D59+D57+D61</f>
        <v>15693035</v>
      </c>
      <c r="E56" s="22">
        <f t="shared" si="9"/>
        <v>15693035</v>
      </c>
      <c r="F56" s="1"/>
      <c r="G56" s="1"/>
      <c r="H56" s="1"/>
      <c r="I56" s="1"/>
      <c r="J56" s="1"/>
      <c r="K56" s="1"/>
      <c r="L56" s="1"/>
    </row>
    <row r="57" spans="1:12" ht="30.75" hidden="1" customHeight="1" x14ac:dyDescent="0.25">
      <c r="A57" s="29" t="s">
        <v>49</v>
      </c>
      <c r="B57" s="27" t="s">
        <v>50</v>
      </c>
      <c r="C57" s="22">
        <f>C58</f>
        <v>0</v>
      </c>
      <c r="D57" s="22">
        <f t="shared" ref="D57:E57" si="10">D58</f>
        <v>0</v>
      </c>
      <c r="E57" s="22">
        <f t="shared" si="10"/>
        <v>0</v>
      </c>
      <c r="F57" s="1"/>
      <c r="G57" s="1"/>
      <c r="H57" s="1"/>
      <c r="I57" s="1"/>
      <c r="J57" s="1"/>
      <c r="K57" s="1"/>
      <c r="L57" s="1"/>
    </row>
    <row r="58" spans="1:12" ht="42" hidden="1" customHeight="1" x14ac:dyDescent="0.25">
      <c r="A58" s="29" t="s">
        <v>51</v>
      </c>
      <c r="B58" s="27" t="s">
        <v>52</v>
      </c>
      <c r="C58" s="22">
        <v>0</v>
      </c>
      <c r="D58" s="22">
        <v>0</v>
      </c>
      <c r="E58" s="22">
        <v>0</v>
      </c>
      <c r="F58" s="1"/>
      <c r="G58" s="1"/>
      <c r="H58" s="1"/>
      <c r="I58" s="1"/>
      <c r="J58" s="1"/>
      <c r="K58" s="1"/>
      <c r="L58" s="1"/>
    </row>
    <row r="59" spans="1:12" ht="72" customHeight="1" x14ac:dyDescent="0.25">
      <c r="A59" s="20" t="s">
        <v>53</v>
      </c>
      <c r="B59" s="21" t="s">
        <v>99</v>
      </c>
      <c r="C59" s="22">
        <f>C60</f>
        <v>16672725</v>
      </c>
      <c r="D59" s="22">
        <f t="shared" ref="D59:E59" si="11">D60</f>
        <v>15693035</v>
      </c>
      <c r="E59" s="22">
        <f t="shared" si="11"/>
        <v>15693035</v>
      </c>
      <c r="F59" s="1"/>
      <c r="G59" s="1"/>
      <c r="H59" s="1"/>
      <c r="I59" s="1"/>
      <c r="J59" s="1"/>
      <c r="K59" s="1"/>
      <c r="L59" s="1"/>
    </row>
    <row r="60" spans="1:12" ht="79.5" customHeight="1" x14ac:dyDescent="0.25">
      <c r="A60" s="20" t="s">
        <v>54</v>
      </c>
      <c r="B60" s="21" t="s">
        <v>100</v>
      </c>
      <c r="C60" s="22">
        <v>16672725</v>
      </c>
      <c r="D60" s="22">
        <v>15693035</v>
      </c>
      <c r="E60" s="22">
        <v>15693035</v>
      </c>
      <c r="F60" s="1"/>
      <c r="G60" s="1"/>
      <c r="H60" s="1"/>
      <c r="I60" s="1"/>
      <c r="J60" s="1"/>
      <c r="K60" s="1"/>
      <c r="L60" s="1"/>
    </row>
    <row r="61" spans="1:12" ht="18.75" hidden="1" customHeight="1" x14ac:dyDescent="0.25">
      <c r="A61" s="28" t="s">
        <v>62</v>
      </c>
      <c r="B61" s="27" t="s">
        <v>61</v>
      </c>
      <c r="C61" s="22">
        <f>C62</f>
        <v>0</v>
      </c>
      <c r="D61" s="22">
        <f t="shared" ref="D61:E61" si="12">D62</f>
        <v>0</v>
      </c>
      <c r="E61" s="22">
        <f t="shared" si="12"/>
        <v>0</v>
      </c>
      <c r="F61" s="1"/>
      <c r="G61" s="1"/>
      <c r="H61" s="1"/>
      <c r="I61" s="1"/>
      <c r="J61" s="1"/>
      <c r="K61" s="1"/>
      <c r="L61" s="1"/>
    </row>
    <row r="62" spans="1:12" ht="16.5" hidden="1" customHeight="1" x14ac:dyDescent="0.25">
      <c r="A62" s="28" t="s">
        <v>64</v>
      </c>
      <c r="B62" s="27" t="s">
        <v>63</v>
      </c>
      <c r="C62" s="22">
        <v>0</v>
      </c>
      <c r="D62" s="22">
        <v>0</v>
      </c>
      <c r="E62" s="22">
        <v>0</v>
      </c>
      <c r="F62" s="1"/>
      <c r="G62" s="1"/>
      <c r="H62" s="1"/>
      <c r="I62" s="1"/>
      <c r="J62" s="1"/>
      <c r="K62" s="1"/>
      <c r="L62" s="1"/>
    </row>
    <row r="63" spans="1:12" ht="26.25" customHeight="1" x14ac:dyDescent="0.25">
      <c r="A63" s="20" t="s">
        <v>55</v>
      </c>
      <c r="B63" s="21" t="s">
        <v>101</v>
      </c>
      <c r="C63" s="22">
        <f>C64</f>
        <v>200</v>
      </c>
      <c r="D63" s="22">
        <f t="shared" ref="D63:E63" si="13">D64</f>
        <v>200</v>
      </c>
      <c r="E63" s="22">
        <f t="shared" si="13"/>
        <v>200</v>
      </c>
      <c r="F63" s="1"/>
      <c r="G63" s="1"/>
      <c r="H63" s="1"/>
      <c r="I63" s="1"/>
      <c r="J63" s="1"/>
      <c r="K63" s="1"/>
      <c r="L63" s="1"/>
    </row>
    <row r="64" spans="1:12" ht="40.5" customHeight="1" x14ac:dyDescent="0.25">
      <c r="A64" s="20" t="s">
        <v>56</v>
      </c>
      <c r="B64" s="21" t="s">
        <v>102</v>
      </c>
      <c r="C64" s="22">
        <f>C65</f>
        <v>200</v>
      </c>
      <c r="D64" s="22">
        <f t="shared" ref="D64:E64" si="14">D65</f>
        <v>200</v>
      </c>
      <c r="E64" s="22">
        <f t="shared" si="14"/>
        <v>200</v>
      </c>
      <c r="F64" s="1"/>
      <c r="G64" s="1"/>
      <c r="H64" s="1"/>
      <c r="I64" s="1"/>
      <c r="J64" s="1"/>
      <c r="K64" s="1"/>
      <c r="L64" s="1"/>
    </row>
    <row r="65" spans="1:12" ht="36.75" customHeight="1" x14ac:dyDescent="0.25">
      <c r="A65" s="20" t="s">
        <v>57</v>
      </c>
      <c r="B65" s="21" t="s">
        <v>103</v>
      </c>
      <c r="C65" s="22">
        <v>200</v>
      </c>
      <c r="D65" s="22">
        <v>200</v>
      </c>
      <c r="E65" s="22">
        <v>200</v>
      </c>
      <c r="F65" s="1"/>
      <c r="G65" s="1"/>
      <c r="H65" s="1"/>
      <c r="I65" s="1"/>
      <c r="J65" s="1"/>
      <c r="K65" s="1"/>
      <c r="L65" s="1"/>
    </row>
    <row r="66" spans="1:12" ht="15.75" customHeight="1" x14ac:dyDescent="0.25">
      <c r="A66" s="20" t="s">
        <v>121</v>
      </c>
      <c r="B66" s="21" t="s">
        <v>122</v>
      </c>
      <c r="C66" s="22">
        <f>C67</f>
        <v>15000</v>
      </c>
      <c r="D66" s="22">
        <f t="shared" ref="D66:E67" si="15">D67</f>
        <v>0</v>
      </c>
      <c r="E66" s="22">
        <f t="shared" si="15"/>
        <v>0</v>
      </c>
      <c r="F66" s="1"/>
      <c r="G66" s="1"/>
      <c r="H66" s="1"/>
      <c r="I66" s="1"/>
      <c r="J66" s="1"/>
      <c r="K66" s="1"/>
      <c r="L66" s="1"/>
    </row>
    <row r="67" spans="1:12" ht="28.5" customHeight="1" x14ac:dyDescent="0.25">
      <c r="A67" s="20" t="s">
        <v>125</v>
      </c>
      <c r="B67" s="21" t="s">
        <v>123</v>
      </c>
      <c r="C67" s="22">
        <f>C68</f>
        <v>15000</v>
      </c>
      <c r="D67" s="22">
        <f t="shared" si="15"/>
        <v>0</v>
      </c>
      <c r="E67" s="22">
        <f t="shared" si="15"/>
        <v>0</v>
      </c>
      <c r="F67" s="1"/>
      <c r="G67" s="1"/>
      <c r="H67" s="1"/>
      <c r="I67" s="1"/>
      <c r="J67" s="1"/>
      <c r="K67" s="1"/>
      <c r="L67" s="1"/>
    </row>
    <row r="68" spans="1:12" ht="26.25" customHeight="1" x14ac:dyDescent="0.25">
      <c r="A68" s="20" t="s">
        <v>124</v>
      </c>
      <c r="B68" s="21" t="s">
        <v>123</v>
      </c>
      <c r="C68" s="22">
        <v>15000</v>
      </c>
      <c r="D68" s="22">
        <v>0</v>
      </c>
      <c r="E68" s="22">
        <v>0</v>
      </c>
      <c r="F68" s="1"/>
      <c r="G68" s="1"/>
      <c r="H68" s="1"/>
      <c r="I68" s="1"/>
      <c r="J68" s="1"/>
      <c r="K68" s="1"/>
      <c r="L68" s="1"/>
    </row>
    <row r="69" spans="1:12" x14ac:dyDescent="0.25">
      <c r="A69" s="18"/>
      <c r="B69" s="24" t="s">
        <v>58</v>
      </c>
      <c r="C69" s="25">
        <f>C54+C14</f>
        <v>60682104</v>
      </c>
      <c r="D69" s="25">
        <f>D54+D14</f>
        <v>62514362</v>
      </c>
      <c r="E69" s="25">
        <f>E54+E14</f>
        <v>65848467</v>
      </c>
      <c r="F69" s="1"/>
      <c r="G69" s="1"/>
      <c r="H69" s="1"/>
      <c r="I69" s="1"/>
      <c r="J69" s="1"/>
      <c r="K69" s="1"/>
      <c r="L69" s="1"/>
    </row>
    <row r="70" spans="1:12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2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1:12" x14ac:dyDescent="0.25">
      <c r="A72" s="1"/>
      <c r="B72" s="1"/>
      <c r="C72" s="26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1:12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1:12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1:12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1:12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1:12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1:12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1:12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1:12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1:12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25">
      <c r="A365" s="1"/>
      <c r="B365" s="1"/>
      <c r="C365" s="1"/>
      <c r="D365" s="1"/>
      <c r="E365" s="1"/>
    </row>
    <row r="366" spans="1:12" x14ac:dyDescent="0.25">
      <c r="A366" s="1"/>
      <c r="B366" s="1"/>
      <c r="C366" s="1"/>
      <c r="D366" s="1"/>
      <c r="E366" s="1"/>
    </row>
    <row r="367" spans="1:12" x14ac:dyDescent="0.25">
      <c r="A367" s="1"/>
      <c r="B367" s="1"/>
      <c r="C367" s="1"/>
      <c r="D367" s="1"/>
      <c r="E367" s="1"/>
    </row>
    <row r="368" spans="1:12" x14ac:dyDescent="0.25">
      <c r="A368" s="1"/>
      <c r="B368" s="1"/>
      <c r="C368" s="1"/>
      <c r="D368" s="1"/>
      <c r="E368" s="1"/>
    </row>
    <row r="369" spans="1:5" x14ac:dyDescent="0.25">
      <c r="A369" s="1"/>
      <c r="B369" s="1"/>
      <c r="C369" s="1"/>
      <c r="D369" s="1"/>
      <c r="E369" s="1"/>
    </row>
    <row r="370" spans="1:5" x14ac:dyDescent="0.25">
      <c r="A370" s="1"/>
      <c r="B370" s="1"/>
      <c r="C370" s="1"/>
      <c r="D370" s="1"/>
      <c r="E370" s="1"/>
    </row>
    <row r="371" spans="1:5" x14ac:dyDescent="0.25">
      <c r="A371" s="1"/>
      <c r="B371" s="1"/>
      <c r="C371" s="1"/>
      <c r="D371" s="1"/>
      <c r="E371" s="1"/>
    </row>
    <row r="372" spans="1:5" x14ac:dyDescent="0.25">
      <c r="A372" s="1"/>
      <c r="B372" s="1"/>
      <c r="C372" s="1"/>
      <c r="D372" s="1"/>
      <c r="E372" s="1"/>
    </row>
    <row r="373" spans="1:5" x14ac:dyDescent="0.25">
      <c r="A373" s="1"/>
      <c r="B373" s="1"/>
      <c r="C373" s="1"/>
      <c r="D373" s="1"/>
      <c r="E373" s="1"/>
    </row>
    <row r="374" spans="1:5" x14ac:dyDescent="0.25">
      <c r="A374" s="1"/>
      <c r="B374" s="1"/>
      <c r="C374" s="1"/>
      <c r="D374" s="1"/>
      <c r="E374" s="1"/>
    </row>
    <row r="375" spans="1:5" x14ac:dyDescent="0.25">
      <c r="A375" s="1"/>
      <c r="B375" s="1"/>
      <c r="C375" s="1"/>
      <c r="D375" s="1"/>
      <c r="E375" s="1"/>
    </row>
    <row r="376" spans="1:5" x14ac:dyDescent="0.25">
      <c r="A376" s="1"/>
      <c r="B376" s="1"/>
      <c r="C376" s="1"/>
      <c r="D376" s="1"/>
      <c r="E376" s="1"/>
    </row>
    <row r="377" spans="1:5" x14ac:dyDescent="0.25">
      <c r="A377" s="1"/>
      <c r="B377" s="1"/>
      <c r="C377" s="1"/>
      <c r="D377" s="1"/>
      <c r="E377" s="1"/>
    </row>
    <row r="378" spans="1:5" x14ac:dyDescent="0.25">
      <c r="A378" s="1"/>
      <c r="B378" s="1"/>
      <c r="C378" s="1"/>
      <c r="D378" s="1"/>
      <c r="E378" s="1"/>
    </row>
    <row r="379" spans="1:5" x14ac:dyDescent="0.25">
      <c r="A379" s="1"/>
      <c r="B379" s="1"/>
      <c r="C379" s="1"/>
      <c r="D379" s="1"/>
      <c r="E379" s="1"/>
    </row>
    <row r="380" spans="1:5" x14ac:dyDescent="0.25">
      <c r="A380" s="1"/>
      <c r="B380" s="1"/>
      <c r="C380" s="1"/>
      <c r="D380" s="1"/>
      <c r="E380" s="1"/>
    </row>
    <row r="381" spans="1:5" x14ac:dyDescent="0.25">
      <c r="A381" s="1"/>
      <c r="B381" s="1"/>
      <c r="C381" s="1"/>
      <c r="D381" s="1"/>
      <c r="E381" s="1"/>
    </row>
    <row r="382" spans="1:5" x14ac:dyDescent="0.25">
      <c r="A382" s="1"/>
      <c r="B382" s="1"/>
      <c r="C382" s="1"/>
      <c r="D382" s="1"/>
      <c r="E382" s="1"/>
    </row>
    <row r="383" spans="1:5" x14ac:dyDescent="0.25">
      <c r="A383" s="1"/>
      <c r="B383" s="1"/>
      <c r="C383" s="1"/>
      <c r="D383" s="1"/>
      <c r="E383" s="1"/>
    </row>
    <row r="384" spans="1:5" x14ac:dyDescent="0.25">
      <c r="A384" s="1"/>
      <c r="B384" s="1"/>
      <c r="C384" s="1"/>
      <c r="D384" s="1"/>
      <c r="E384" s="1"/>
    </row>
    <row r="385" spans="1:5" x14ac:dyDescent="0.25">
      <c r="A385" s="1"/>
      <c r="B385" s="1"/>
      <c r="C385" s="1"/>
      <c r="D385" s="1"/>
      <c r="E385" s="1"/>
    </row>
    <row r="386" spans="1:5" x14ac:dyDescent="0.25">
      <c r="A386" s="1"/>
      <c r="B386" s="1"/>
      <c r="C386" s="1"/>
      <c r="D386" s="1"/>
      <c r="E386" s="1"/>
    </row>
    <row r="387" spans="1:5" x14ac:dyDescent="0.25">
      <c r="A387" s="1"/>
      <c r="B387" s="1"/>
      <c r="C387" s="1"/>
      <c r="D387" s="1"/>
      <c r="E387" s="1"/>
    </row>
    <row r="388" spans="1:5" x14ac:dyDescent="0.25">
      <c r="A388" s="1"/>
      <c r="B388" s="1"/>
      <c r="C388" s="1"/>
      <c r="D388" s="1"/>
      <c r="E388" s="1"/>
    </row>
    <row r="389" spans="1:5" x14ac:dyDescent="0.25">
      <c r="A389" s="1"/>
      <c r="B389" s="1"/>
      <c r="C389" s="1"/>
      <c r="D389" s="1"/>
      <c r="E389" s="1"/>
    </row>
    <row r="390" spans="1:5" x14ac:dyDescent="0.25">
      <c r="A390" s="1"/>
      <c r="B390" s="1"/>
      <c r="C390" s="1"/>
      <c r="D390" s="1"/>
      <c r="E390" s="1"/>
    </row>
    <row r="391" spans="1:5" x14ac:dyDescent="0.25">
      <c r="A391" s="1"/>
      <c r="B391" s="1"/>
      <c r="C391" s="1"/>
      <c r="D391" s="1"/>
      <c r="E391" s="1"/>
    </row>
    <row r="392" spans="1:5" x14ac:dyDescent="0.25">
      <c r="A392" s="1"/>
      <c r="B392" s="1"/>
      <c r="C392" s="1"/>
      <c r="D392" s="1"/>
      <c r="E392" s="1"/>
    </row>
    <row r="393" spans="1:5" x14ac:dyDescent="0.25">
      <c r="A393" s="1"/>
      <c r="B393" s="1"/>
      <c r="C393" s="1"/>
      <c r="D393" s="1"/>
      <c r="E393" s="1"/>
    </row>
    <row r="394" spans="1:5" x14ac:dyDescent="0.25">
      <c r="A394" s="1"/>
      <c r="B394" s="1"/>
      <c r="C394" s="1"/>
      <c r="D394" s="1"/>
      <c r="E394" s="1"/>
    </row>
    <row r="395" spans="1:5" x14ac:dyDescent="0.25">
      <c r="A395" s="1"/>
      <c r="B395" s="1"/>
      <c r="C395" s="1"/>
      <c r="D395" s="1"/>
      <c r="E395" s="1"/>
    </row>
    <row r="396" spans="1:5" x14ac:dyDescent="0.25">
      <c r="A396" s="1"/>
      <c r="B396" s="1"/>
      <c r="C396" s="1"/>
      <c r="D396" s="1"/>
      <c r="E396" s="1"/>
    </row>
    <row r="397" spans="1:5" x14ac:dyDescent="0.25">
      <c r="A397" s="1"/>
      <c r="B397" s="1"/>
      <c r="C397" s="1"/>
      <c r="D397" s="1"/>
      <c r="E397" s="1"/>
    </row>
    <row r="398" spans="1:5" x14ac:dyDescent="0.25">
      <c r="A398" s="1"/>
      <c r="B398" s="1"/>
      <c r="C398" s="1"/>
      <c r="D398" s="1"/>
      <c r="E398" s="1"/>
    </row>
    <row r="399" spans="1:5" x14ac:dyDescent="0.25">
      <c r="A399" s="1"/>
      <c r="B399" s="1"/>
      <c r="C399" s="1"/>
      <c r="D399" s="1"/>
      <c r="E399" s="1"/>
    </row>
    <row r="400" spans="1:5" x14ac:dyDescent="0.25">
      <c r="A400" s="1"/>
      <c r="B400" s="1"/>
      <c r="C400" s="1"/>
      <c r="D400" s="1"/>
      <c r="E400" s="1"/>
    </row>
    <row r="401" spans="1:5" x14ac:dyDescent="0.25">
      <c r="A401" s="1"/>
      <c r="B401" s="1"/>
      <c r="C401" s="1"/>
      <c r="D401" s="1"/>
      <c r="E401" s="1"/>
    </row>
    <row r="402" spans="1:5" x14ac:dyDescent="0.25">
      <c r="A402" s="1"/>
      <c r="B402" s="1"/>
      <c r="C402" s="1"/>
      <c r="D402" s="1"/>
      <c r="E402" s="1"/>
    </row>
    <row r="403" spans="1:5" x14ac:dyDescent="0.25">
      <c r="A403" s="1"/>
      <c r="B403" s="1"/>
      <c r="C403" s="1"/>
      <c r="D403" s="1"/>
      <c r="E403" s="1"/>
    </row>
    <row r="404" spans="1:5" x14ac:dyDescent="0.25">
      <c r="A404" s="1"/>
      <c r="B404" s="1"/>
      <c r="C404" s="1"/>
      <c r="D404" s="1"/>
      <c r="E404" s="1"/>
    </row>
    <row r="405" spans="1:5" x14ac:dyDescent="0.25">
      <c r="A405" s="1"/>
      <c r="B405" s="1"/>
      <c r="C405" s="1"/>
      <c r="D405" s="1"/>
      <c r="E405" s="1"/>
    </row>
    <row r="406" spans="1:5" x14ac:dyDescent="0.25">
      <c r="A406" s="1"/>
      <c r="B406" s="1"/>
      <c r="C406" s="1"/>
      <c r="D406" s="1"/>
      <c r="E406" s="1"/>
    </row>
    <row r="407" spans="1:5" x14ac:dyDescent="0.25">
      <c r="A407" s="1"/>
      <c r="B407" s="1"/>
      <c r="C407" s="1"/>
      <c r="D407" s="1"/>
      <c r="E407" s="1"/>
    </row>
    <row r="408" spans="1:5" x14ac:dyDescent="0.25">
      <c r="A408" s="1"/>
      <c r="B408" s="1"/>
      <c r="C408" s="1"/>
      <c r="D408" s="1"/>
      <c r="E408" s="1"/>
    </row>
    <row r="409" spans="1:5" x14ac:dyDescent="0.25">
      <c r="A409" s="1"/>
      <c r="B409" s="1"/>
      <c r="C409" s="1"/>
      <c r="D409" s="1"/>
      <c r="E409" s="1"/>
    </row>
    <row r="410" spans="1:5" x14ac:dyDescent="0.25">
      <c r="A410" s="1"/>
      <c r="B410" s="1"/>
      <c r="C410" s="1"/>
      <c r="D410" s="1"/>
      <c r="E410" s="1"/>
    </row>
    <row r="411" spans="1:5" x14ac:dyDescent="0.25">
      <c r="A411" s="1"/>
      <c r="B411" s="1"/>
      <c r="C411" s="1"/>
      <c r="D411" s="1"/>
      <c r="E411" s="1"/>
    </row>
    <row r="412" spans="1:5" x14ac:dyDescent="0.25">
      <c r="A412" s="1"/>
      <c r="B412" s="1"/>
      <c r="C412" s="1"/>
      <c r="D412" s="1"/>
      <c r="E412" s="1"/>
    </row>
    <row r="413" spans="1:5" x14ac:dyDescent="0.25">
      <c r="A413" s="1"/>
      <c r="B413" s="1"/>
      <c r="C413" s="1"/>
      <c r="D413" s="1"/>
      <c r="E413" s="1"/>
    </row>
    <row r="414" spans="1:5" x14ac:dyDescent="0.25">
      <c r="A414" s="1"/>
      <c r="B414" s="1"/>
      <c r="C414" s="1"/>
      <c r="D414" s="1"/>
      <c r="E414" s="1"/>
    </row>
    <row r="415" spans="1:5" x14ac:dyDescent="0.25">
      <c r="A415" s="1"/>
      <c r="B415" s="1"/>
      <c r="C415" s="1"/>
      <c r="D415" s="1"/>
      <c r="E415" s="1"/>
    </row>
    <row r="416" spans="1:5" x14ac:dyDescent="0.25">
      <c r="A416" s="1"/>
      <c r="B416" s="1"/>
      <c r="C416" s="1"/>
      <c r="D416" s="1"/>
      <c r="E416" s="1"/>
    </row>
    <row r="417" spans="1:5" x14ac:dyDescent="0.25">
      <c r="A417" s="1"/>
      <c r="B417" s="1"/>
      <c r="C417" s="1"/>
      <c r="D417" s="1"/>
      <c r="E417" s="1"/>
    </row>
    <row r="418" spans="1:5" x14ac:dyDescent="0.25">
      <c r="A418" s="1"/>
      <c r="B418" s="1"/>
      <c r="C418" s="1"/>
      <c r="D418" s="1"/>
      <c r="E418" s="1"/>
    </row>
    <row r="419" spans="1:5" x14ac:dyDescent="0.25">
      <c r="A419" s="1"/>
      <c r="B419" s="1"/>
      <c r="C419" s="1"/>
      <c r="D419" s="1"/>
      <c r="E419" s="1"/>
    </row>
    <row r="420" spans="1:5" x14ac:dyDescent="0.25">
      <c r="A420" s="1"/>
      <c r="B420" s="1"/>
      <c r="C420" s="1"/>
      <c r="D420" s="1"/>
      <c r="E420" s="1"/>
    </row>
    <row r="421" spans="1:5" x14ac:dyDescent="0.25">
      <c r="A421" s="1"/>
      <c r="B421" s="1"/>
      <c r="C421" s="1"/>
      <c r="D421" s="1"/>
      <c r="E421" s="1"/>
    </row>
    <row r="422" spans="1:5" x14ac:dyDescent="0.25">
      <c r="A422" s="1"/>
      <c r="B422" s="1"/>
      <c r="C422" s="1"/>
      <c r="D422" s="1"/>
      <c r="E422" s="1"/>
    </row>
    <row r="423" spans="1:5" x14ac:dyDescent="0.25">
      <c r="A423" s="1"/>
      <c r="B423" s="1"/>
      <c r="C423" s="1"/>
      <c r="D423" s="1"/>
      <c r="E423" s="1"/>
    </row>
    <row r="424" spans="1:5" x14ac:dyDescent="0.25">
      <c r="A424" s="1"/>
      <c r="B424" s="1"/>
      <c r="C424" s="1"/>
      <c r="D424" s="1"/>
      <c r="E424" s="1"/>
    </row>
    <row r="425" spans="1:5" x14ac:dyDescent="0.25">
      <c r="A425" s="1"/>
      <c r="B425" s="1"/>
      <c r="C425" s="1"/>
      <c r="D425" s="1"/>
      <c r="E425" s="1"/>
    </row>
    <row r="426" spans="1:5" x14ac:dyDescent="0.25">
      <c r="A426" s="1"/>
      <c r="B426" s="1"/>
      <c r="C426" s="1"/>
      <c r="D426" s="1"/>
      <c r="E426" s="1"/>
    </row>
    <row r="427" spans="1:5" x14ac:dyDescent="0.25">
      <c r="A427" s="1"/>
      <c r="B427" s="1"/>
      <c r="C427" s="1"/>
      <c r="D427" s="1"/>
      <c r="E427" s="1"/>
    </row>
    <row r="428" spans="1:5" x14ac:dyDescent="0.25">
      <c r="A428" s="1"/>
      <c r="B428" s="1"/>
      <c r="C428" s="1"/>
      <c r="D428" s="1"/>
      <c r="E428" s="1"/>
    </row>
  </sheetData>
  <mergeCells count="11">
    <mergeCell ref="A8:E8"/>
    <mergeCell ref="A10:A12"/>
    <mergeCell ref="B10:B12"/>
    <mergeCell ref="C10:C12"/>
    <mergeCell ref="D10:D12"/>
    <mergeCell ref="E10:E12"/>
    <mergeCell ref="A2:E2"/>
    <mergeCell ref="A3:E3"/>
    <mergeCell ref="A4:E4"/>
    <mergeCell ref="A5:E5"/>
    <mergeCell ref="A7:E7"/>
  </mergeCells>
  <pageMargins left="0.31496062992125984" right="0.31496062992125984" top="0.74803149606299213" bottom="0.74803149606299213" header="0.31496062992125984" footer="0.31496062992125984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TRUCHENKO</cp:lastModifiedBy>
  <cp:lastPrinted>2022-11-01T15:21:01Z</cp:lastPrinted>
  <dcterms:created xsi:type="dcterms:W3CDTF">2015-06-05T18:19:34Z</dcterms:created>
  <dcterms:modified xsi:type="dcterms:W3CDTF">2024-11-02T12:19:37Z</dcterms:modified>
</cp:coreProperties>
</file>