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F:\2023г\ОТЧЕТЫ ОБ ИСПОЛНЕНИИ БЮДЖЕТА (ежемесячные)\Годовая отчетность за 2023г\ГОДОВОЙ ОТЧЕТ за 2023г\Решение проект\"/>
    </mc:Choice>
  </mc:AlternateContent>
  <xr:revisionPtr revIDLastSave="0" documentId="13_ncr:1_{5E11491F-C0EC-4D2B-B319-D5E49AD1A9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кумент" sheetId="2" r:id="rId1"/>
  </sheets>
  <calcPr calcId="181029"/>
</workbook>
</file>

<file path=xl/calcChain.xml><?xml version="1.0" encoding="utf-8"?>
<calcChain xmlns="http://schemas.openxmlformats.org/spreadsheetml/2006/main">
  <c r="D35" i="2" l="1"/>
  <c r="D20" i="2"/>
  <c r="D24" i="2"/>
  <c r="D28" i="2"/>
  <c r="D13" i="2"/>
  <c r="D32" i="2" l="1"/>
  <c r="D30" i="2"/>
  <c r="D18" i="2"/>
  <c r="D38" i="2" l="1"/>
</calcChain>
</file>

<file path=xl/sharedStrings.xml><?xml version="1.0" encoding="utf-8"?>
<sst xmlns="http://schemas.openxmlformats.org/spreadsheetml/2006/main" count="81" uniqueCount="51">
  <si>
    <t xml:space="preserve">  ОБЩЕГОСУДАРСТВЕННЫЕ ВОПРОСЫ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</si>
  <si>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</si>
  <si>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Резервные фонды</t>
  </si>
  <si>
    <t xml:space="preserve">    Другие общегосударственные вопросы</t>
  </si>
  <si>
    <t xml:space="preserve">  НАЦИОНАЛЬНАЯ БЕЗОПАСНОСТЬ И ПРАВООХРАНИТЕЛЬНАЯ ДЕЯТЕЛЬНОСТЬ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</si>
  <si>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</si>
  <si>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</si>
  <si>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  Водное хозяйство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</si>
  <si>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</si>
  <si>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</si>
  <si>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</si>
  <si>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</si>
  <si>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</si>
  <si>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</si>
  <si>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</si>
  <si>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</si>
  <si>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КУЛЬТУРА, КИНЕМАТОГРАФИЯ</t>
  </si>
  <si>
    <t xml:space="preserve">    Культура</t>
  </si>
  <si>
    <t xml:space="preserve">  СОЦИАЛЬНАЯ ПОЛИТИКА</t>
  </si>
  <si>
    <t xml:space="preserve">    Пенсионное обеспечение</t>
  </si>
  <si>
    <t xml:space="preserve">    Другие вопросы в области социальной политики</t>
  </si>
  <si>
    <t xml:space="preserve">  ФИЗИЧЕСКАЯ КУЛЬТУРА И СПОРТ</t>
  </si>
  <si>
    <t xml:space="preserve">    Физическая культура</t>
  </si>
  <si>
    <t xml:space="preserve">Всего расходов:   </t>
  </si>
  <si>
    <t>01</t>
  </si>
  <si>
    <t>06</t>
  </si>
  <si>
    <t>11</t>
  </si>
  <si>
    <t>13</t>
  </si>
  <si>
    <t>10</t>
  </si>
  <si>
    <t>09</t>
  </si>
  <si>
    <t>12</t>
  </si>
  <si>
    <t>02</t>
  </si>
  <si>
    <t>03</t>
  </si>
  <si>
    <t>05</t>
  </si>
  <si>
    <t>04</t>
  </si>
  <si>
    <t>08</t>
  </si>
  <si>
    <t>Рз</t>
  </si>
  <si>
    <t>Пр</t>
  </si>
  <si>
    <t>Наименование</t>
  </si>
  <si>
    <t>Кассовое исполнение</t>
  </si>
  <si>
    <t>(рублей)</t>
  </si>
  <si>
    <t>Приложение 3</t>
  </si>
  <si>
    <t>к решению Навлинского поселкового Совета народных депутатов</t>
  </si>
  <si>
    <t>"Об утверждении отчета об исполнении бюджета</t>
  </si>
  <si>
    <t>Навлинского городского поселения Навлинского муниципального района</t>
  </si>
  <si>
    <t xml:space="preserve">Расходы бюджета Навлинского городского поселения </t>
  </si>
  <si>
    <t xml:space="preserve">Навлинского муниципального района Брянской области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</si>
  <si>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</si>
  <si>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Массовый спорт</t>
  </si>
  <si>
    <t>Брянской области за 2023 год"</t>
  </si>
  <si>
    <t>по разделам и подразделам классификации расходов бюджетов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</si>
</sst>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4" fillId="0" borderId="1"/>
    <xf numFmtId="0" fontId="4" fillId="0" borderId="1"/>
    <xf numFmtId="0" fontId="4" fillId="0" borderId="1"/>
    <xf numFmtId="0" fontId="8" fillId="0" borderId="1"/>
    <xf numFmtId="0" fontId="8" fillId="0" borderId="1"/>
    <xf numFmtId="0" fontId="4" fillId="0" borderId="1"/>
    <xf numFmtId="0" fontId="9" fillId="4" borderId="1"/>
    <xf numFmtId="1" fontId="1" fillId="0" borderId="2">
      <alignment horizontal="left" vertical="top" wrapText="1" indent="2"/>
    </xf>
    <xf numFmtId="0" fontId="1" fillId="0" borderId="1"/>
    <xf numFmtId="1" fontId="1" fillId="0" borderId="2">
      <alignment horizontal="center" vertical="top" shrinkToFit="1"/>
    </xf>
    <xf numFmtId="0" fontId="3" fillId="0" borderId="2">
      <alignment horizontal="left"/>
    </xf>
    <xf numFmtId="4" fontId="1" fillId="0" borderId="2">
      <alignment horizontal="right" vertical="top" shrinkToFit="1"/>
    </xf>
    <xf numFmtId="4" fontId="3" fillId="5" borderId="2">
      <alignment horizontal="right" vertical="top" shrinkToFit="1"/>
    </xf>
    <xf numFmtId="0" fontId="1" fillId="0" borderId="1">
      <alignment wrapText="1"/>
    </xf>
    <xf numFmtId="0" fontId="1" fillId="0" borderId="1">
      <alignment horizontal="left" wrapText="1"/>
    </xf>
    <xf numFmtId="10" fontId="1" fillId="0" borderId="2">
      <alignment horizontal="right" vertical="top" shrinkToFit="1"/>
    </xf>
    <xf numFmtId="10" fontId="3" fillId="5" borderId="2">
      <alignment horizontal="right" vertical="top" shrinkToFi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1">
      <alignment vertical="top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4" fillId="0" borderId="1"/>
  </cellStyleXfs>
  <cellXfs count="22">
    <xf numFmtId="0" fontId="0" fillId="0" borderId="0" xfId="0"/>
    <xf numFmtId="0" fontId="0" fillId="0" borderId="0" xfId="0" applyProtection="1">
      <protection locked="0"/>
    </xf>
    <xf numFmtId="0" fontId="1" fillId="0" borderId="1" xfId="2"/>
    <xf numFmtId="0" fontId="6" fillId="6" borderId="1" xfId="2" applyFont="1" applyFill="1"/>
    <xf numFmtId="0" fontId="6" fillId="6" borderId="2" xfId="6" applyFont="1" applyFill="1">
      <alignment vertical="top" wrapText="1"/>
    </xf>
    <xf numFmtId="4" fontId="6" fillId="6" borderId="2" xfId="8" applyFont="1" applyFill="1">
      <alignment horizontal="right" vertical="top" shrinkToFit="1"/>
    </xf>
    <xf numFmtId="0" fontId="5" fillId="6" borderId="0" xfId="0" applyFont="1" applyFill="1" applyProtection="1">
      <protection locked="0"/>
    </xf>
    <xf numFmtId="49" fontId="6" fillId="6" borderId="2" xfId="7" applyNumberFormat="1" applyFont="1" applyFill="1">
      <alignment horizontal="center" vertical="top" shrinkToFit="1"/>
    </xf>
    <xf numFmtId="4" fontId="7" fillId="6" borderId="4" xfId="11" applyFont="1" applyFill="1" applyBorder="1">
      <alignment horizontal="right" vertical="top" shrinkToFit="1"/>
    </xf>
    <xf numFmtId="0" fontId="6" fillId="6" borderId="5" xfId="6" applyFont="1" applyFill="1" applyBorder="1">
      <alignment vertical="top" wrapText="1"/>
    </xf>
    <xf numFmtId="49" fontId="6" fillId="6" borderId="5" xfId="7" applyNumberFormat="1" applyFont="1" applyFill="1" applyBorder="1">
      <alignment horizontal="center" vertical="top" shrinkToFit="1"/>
    </xf>
    <xf numFmtId="4" fontId="6" fillId="6" borderId="5" xfId="8" applyFont="1" applyFill="1" applyBorder="1">
      <alignment horizontal="right" vertical="top" shrinkToFit="1"/>
    </xf>
    <xf numFmtId="0" fontId="6" fillId="6" borderId="4" xfId="4" applyFont="1" applyFill="1" applyBorder="1" applyAlignment="1">
      <alignment horizontal="center" vertical="center" wrapText="1"/>
    </xf>
    <xf numFmtId="0" fontId="10" fillId="6" borderId="1" xfId="42" applyFont="1" applyFill="1">
      <alignment horizontal="center" wrapText="1"/>
    </xf>
    <xf numFmtId="49" fontId="6" fillId="6" borderId="5" xfId="6" applyNumberFormat="1" applyFont="1" applyFill="1" applyBorder="1">
      <alignment vertical="top" wrapText="1"/>
    </xf>
    <xf numFmtId="49" fontId="6" fillId="6" borderId="2" xfId="6" applyNumberFormat="1" applyFont="1" applyFill="1">
      <alignment vertical="top" wrapText="1"/>
    </xf>
    <xf numFmtId="0" fontId="6" fillId="6" borderId="1" xfId="13" applyFont="1" applyFill="1">
      <alignment horizontal="left" wrapText="1"/>
    </xf>
    <xf numFmtId="0" fontId="5" fillId="0" borderId="0" xfId="0" applyFont="1" applyAlignment="1" applyProtection="1">
      <alignment horizontal="right" wrapText="1"/>
      <protection locked="0"/>
    </xf>
    <xf numFmtId="0" fontId="10" fillId="6" borderId="1" xfId="42" applyFont="1" applyFill="1">
      <alignment horizontal="center" wrapText="1"/>
    </xf>
    <xf numFmtId="0" fontId="10" fillId="6" borderId="1" xfId="38" applyFont="1" applyFill="1" applyAlignment="1">
      <alignment horizontal="center" wrapText="1"/>
    </xf>
    <xf numFmtId="0" fontId="6" fillId="6" borderId="1" xfId="3" applyFont="1" applyFill="1" applyAlignment="1">
      <alignment horizontal="right"/>
    </xf>
    <xf numFmtId="0" fontId="7" fillId="6" borderId="4" xfId="10" applyFont="1" applyFill="1" applyBorder="1">
      <alignment horizontal="right"/>
    </xf>
  </cellXfs>
  <cellStyles count="50">
    <cellStyle name="br" xfId="16" xr:uid="{00000000-0005-0000-0000-000010000000}"/>
    <cellStyle name="br 2" xfId="26" xr:uid="{03344CD1-6AFD-48FF-A0C1-DA0328017ECD}"/>
    <cellStyle name="col" xfId="15" xr:uid="{00000000-0005-0000-0000-00000F000000}"/>
    <cellStyle name="col 2" xfId="27" xr:uid="{D3D7485A-7BCA-41BF-8DC6-59D0ECD31A2A}"/>
    <cellStyle name="style0" xfId="17" xr:uid="{00000000-0005-0000-0000-000011000000}"/>
    <cellStyle name="style0 2" xfId="28" xr:uid="{A77D44EB-530A-4E84-AA2B-E1FC085DD562}"/>
    <cellStyle name="td" xfId="18" xr:uid="{00000000-0005-0000-0000-000012000000}"/>
    <cellStyle name="td 2" xfId="29" xr:uid="{3A5DFBA8-B33C-4B77-892F-E16675A075F0}"/>
    <cellStyle name="tr" xfId="14" xr:uid="{00000000-0005-0000-0000-00000E000000}"/>
    <cellStyle name="tr 2" xfId="30" xr:uid="{8D4F058B-C202-4E5B-802E-3DF0BA66808F}"/>
    <cellStyle name="xl21" xfId="19" xr:uid="{00000000-0005-0000-0000-000013000000}"/>
    <cellStyle name="xl21 2" xfId="31" xr:uid="{EAB4B1C1-542A-4BEC-8387-10FA3B0B9318}"/>
    <cellStyle name="xl22" xfId="5" xr:uid="{00000000-0005-0000-0000-000005000000}"/>
    <cellStyle name="xl23" xfId="2" xr:uid="{00000000-0005-0000-0000-000002000000}"/>
    <cellStyle name="xl23 2" xfId="32" xr:uid="{9DBFCAB4-FED7-4565-86AA-7228DAAC806E}"/>
    <cellStyle name="xl24" xfId="1" xr:uid="{00000000-0005-0000-0000-000001000000}"/>
    <cellStyle name="xl24 2" xfId="33" xr:uid="{7851093C-D001-47FE-90DF-7E84BA1E0401}"/>
    <cellStyle name="xl25" xfId="10" xr:uid="{00000000-0005-0000-0000-00000A000000}"/>
    <cellStyle name="xl25 2" xfId="34" xr:uid="{C707828B-DD87-42EB-BC01-44E96754445E}"/>
    <cellStyle name="xl26" xfId="20" xr:uid="{00000000-0005-0000-0000-000014000000}"/>
    <cellStyle name="xl26 2" xfId="35" xr:uid="{5105FA55-93DB-4328-9DFF-378A41C04397}"/>
    <cellStyle name="xl27" xfId="11" xr:uid="{00000000-0005-0000-0000-00000B000000}"/>
    <cellStyle name="xl27 2" xfId="36" xr:uid="{7EC3DD70-CF9C-4263-900E-EB04E8C19E88}"/>
    <cellStyle name="xl28" xfId="12" xr:uid="{00000000-0005-0000-0000-00000C000000}"/>
    <cellStyle name="xl28 2" xfId="37" xr:uid="{3DAD5AB4-A38B-42FD-B9DA-B89212357FD9}"/>
    <cellStyle name="xl29" xfId="3" xr:uid="{00000000-0005-0000-0000-000003000000}"/>
    <cellStyle name="xl29 2" xfId="38" xr:uid="{27D43EA2-E7AA-4B37-95F6-92BE158C975E}"/>
    <cellStyle name="xl30" xfId="4" xr:uid="{00000000-0005-0000-0000-000004000000}"/>
    <cellStyle name="xl30 2" xfId="39" xr:uid="{15D43797-8E6D-4581-9719-B9EA0117DAA9}"/>
    <cellStyle name="xl31" xfId="13" xr:uid="{00000000-0005-0000-0000-00000D000000}"/>
    <cellStyle name="xl31 2" xfId="40" xr:uid="{5E86488F-CDC3-4965-A5B4-148DCB7E481F}"/>
    <cellStyle name="xl32" xfId="6" xr:uid="{00000000-0005-0000-0000-000006000000}"/>
    <cellStyle name="xl32 2" xfId="41" xr:uid="{64906005-3055-4CE3-B505-F279C9E85245}"/>
    <cellStyle name="xl33" xfId="21" xr:uid="{00000000-0005-0000-0000-000015000000}"/>
    <cellStyle name="xl33 2" xfId="42" xr:uid="{53456249-557D-4A59-A3D5-3D9537CC80EF}"/>
    <cellStyle name="xl34" xfId="7" xr:uid="{00000000-0005-0000-0000-000007000000}"/>
    <cellStyle name="xl34 2" xfId="43" xr:uid="{EF7F5ABF-52CC-4C98-B965-DA420CF8255F}"/>
    <cellStyle name="xl35" xfId="22" xr:uid="{00000000-0005-0000-0000-000016000000}"/>
    <cellStyle name="xl35 2" xfId="44" xr:uid="{E7538827-C067-4911-B945-37B7F9C9DE40}"/>
    <cellStyle name="xl36" xfId="8" xr:uid="{00000000-0005-0000-0000-000008000000}"/>
    <cellStyle name="xl36 2" xfId="45" xr:uid="{732FEEF3-09F5-4A6B-9C34-78AB3FE2F472}"/>
    <cellStyle name="xl37" xfId="23" xr:uid="{00000000-0005-0000-0000-000017000000}"/>
    <cellStyle name="xl37 2" xfId="46" xr:uid="{858651B1-E167-4E02-9545-BFD35DFB8AC4}"/>
    <cellStyle name="xl38" xfId="24" xr:uid="{00000000-0005-0000-0000-000018000000}"/>
    <cellStyle name="xl38 2" xfId="47" xr:uid="{F7F3E5AF-8A41-41DB-8F9E-612E0395BB90}"/>
    <cellStyle name="xl39" xfId="9" xr:uid="{00000000-0005-0000-0000-000009000000}"/>
    <cellStyle name="xl39 2" xfId="48" xr:uid="{086C5C09-694B-4B64-8FA1-7A80BDA78F27}"/>
    <cellStyle name="Обычный" xfId="0" builtinId="0"/>
    <cellStyle name="Обычный 2" xfId="25" xr:uid="{C8E80598-38B9-4B1B-9B9C-5BA67785A870}"/>
    <cellStyle name="Обычный 3" xfId="49" xr:uid="{C8D5E2AE-0CA7-428A-A466-73D725F16F9F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4"/>
  <sheetViews>
    <sheetView showGridLines="0" tabSelected="1" zoomScaleNormal="100" zoomScaleSheetLayoutView="100" workbookViewId="0">
      <pane ySplit="11" topLeftCell="A12" activePane="bottomLeft" state="frozen"/>
      <selection pane="bottomLeft" activeCell="F35" sqref="F35"/>
    </sheetView>
  </sheetViews>
  <sheetFormatPr defaultRowHeight="15" outlineLevelRow="1" x14ac:dyDescent="0.25"/>
  <cols>
    <col min="1" max="1" width="53.7109375" style="1" customWidth="1"/>
    <col min="2" max="2" width="7.7109375" style="1" customWidth="1"/>
    <col min="3" max="3" width="7.5703125" style="1" customWidth="1"/>
    <col min="4" max="4" width="11.7109375" style="1" customWidth="1"/>
    <col min="5" max="5" width="9.140625" style="1" customWidth="1"/>
    <col min="6" max="16384" width="9.140625" style="1"/>
  </cols>
  <sheetData>
    <row r="1" spans="1:5" x14ac:dyDescent="0.25">
      <c r="A1" s="17" t="s">
        <v>41</v>
      </c>
      <c r="B1" s="17"/>
      <c r="C1" s="17"/>
      <c r="D1" s="17"/>
    </row>
    <row r="2" spans="1:5" x14ac:dyDescent="0.25">
      <c r="A2" s="17" t="s">
        <v>42</v>
      </c>
      <c r="B2" s="17"/>
      <c r="C2" s="17"/>
      <c r="D2" s="17"/>
    </row>
    <row r="3" spans="1:5" x14ac:dyDescent="0.25">
      <c r="A3" s="17" t="s">
        <v>43</v>
      </c>
      <c r="B3" s="17"/>
      <c r="C3" s="17"/>
      <c r="D3" s="17"/>
    </row>
    <row r="4" spans="1:5" x14ac:dyDescent="0.25">
      <c r="A4" s="17" t="s">
        <v>44</v>
      </c>
      <c r="B4" s="17"/>
      <c r="C4" s="17"/>
      <c r="D4" s="17"/>
    </row>
    <row r="5" spans="1:5" x14ac:dyDescent="0.25">
      <c r="A5" s="17" t="s">
        <v>49</v>
      </c>
      <c r="B5" s="17"/>
      <c r="C5" s="17"/>
      <c r="D5" s="17"/>
    </row>
    <row r="6" spans="1:5" x14ac:dyDescent="0.25">
      <c r="A6" s="17"/>
      <c r="B6" s="17"/>
      <c r="C6" s="17"/>
      <c r="D6" s="17"/>
    </row>
    <row r="7" spans="1:5" ht="19.5" customHeight="1" x14ac:dyDescent="0.25">
      <c r="A7" s="19" t="s">
        <v>45</v>
      </c>
      <c r="B7" s="19"/>
      <c r="C7" s="19"/>
      <c r="D7" s="19"/>
    </row>
    <row r="8" spans="1:5" ht="15.75" x14ac:dyDescent="0.25">
      <c r="A8" s="19" t="s">
        <v>46</v>
      </c>
      <c r="B8" s="19"/>
      <c r="C8" s="19"/>
      <c r="D8" s="19"/>
    </row>
    <row r="9" spans="1:5" ht="15.75" x14ac:dyDescent="0.25">
      <c r="A9" s="18" t="s">
        <v>50</v>
      </c>
      <c r="B9" s="18"/>
      <c r="C9" s="18"/>
      <c r="D9" s="18"/>
      <c r="E9" s="2"/>
    </row>
    <row r="10" spans="1:5" ht="15.75" x14ac:dyDescent="0.25">
      <c r="A10" s="13"/>
      <c r="B10" s="13"/>
      <c r="C10" s="13"/>
      <c r="D10" s="13"/>
      <c r="E10" s="2"/>
    </row>
    <row r="11" spans="1:5" ht="15" customHeight="1" x14ac:dyDescent="0.25">
      <c r="A11" s="20" t="s">
        <v>40</v>
      </c>
      <c r="B11" s="20"/>
      <c r="C11" s="20"/>
      <c r="D11" s="20"/>
      <c r="E11" s="2"/>
    </row>
    <row r="12" spans="1:5" ht="43.5" customHeight="1" x14ac:dyDescent="0.25">
      <c r="A12" s="12" t="s">
        <v>38</v>
      </c>
      <c r="B12" s="12" t="s">
        <v>36</v>
      </c>
      <c r="C12" s="12" t="s">
        <v>37</v>
      </c>
      <c r="D12" s="12" t="s">
        <v>39</v>
      </c>
      <c r="E12" s="2"/>
    </row>
    <row r="13" spans="1:5" x14ac:dyDescent="0.25">
      <c r="A13" s="9" t="s">
        <v>0</v>
      </c>
      <c r="B13" s="10" t="s">
        <v>24</v>
      </c>
      <c r="C13" s="10"/>
      <c r="D13" s="11">
        <f>D15+D16+D17+D14</f>
        <v>395860.67</v>
      </c>
      <c r="E13" s="2"/>
    </row>
    <row r="14" spans="1:5" ht="60" x14ac:dyDescent="0.25">
      <c r="A14" s="14" t="s">
        <v>47</v>
      </c>
      <c r="B14" s="10" t="s">
        <v>24</v>
      </c>
      <c r="C14" s="10" t="s">
        <v>34</v>
      </c>
      <c r="D14" s="11">
        <v>200</v>
      </c>
      <c r="E14" s="2"/>
    </row>
    <row r="15" spans="1:5" ht="44.25" customHeight="1" outlineLevel="1" x14ac:dyDescent="0.25">
      <c r="A15" s="4" t="s">
        <v>1</v>
      </c>
      <c r="B15" s="7" t="s">
        <v>24</v>
      </c>
      <c r="C15" s="7" t="s">
        <v>25</v>
      </c>
      <c r="D15" s="5">
        <v>86365.99</v>
      </c>
      <c r="E15" s="2"/>
    </row>
    <row r="16" spans="1:5" outlineLevel="1" x14ac:dyDescent="0.25">
      <c r="A16" s="4" t="s">
        <v>2</v>
      </c>
      <c r="B16" s="7" t="s">
        <v>24</v>
      </c>
      <c r="C16" s="7" t="s">
        <v>26</v>
      </c>
      <c r="D16" s="5">
        <v>0</v>
      </c>
      <c r="E16" s="2"/>
    </row>
    <row r="17" spans="1:5" outlineLevel="1" x14ac:dyDescent="0.25">
      <c r="A17" s="4" t="s">
        <v>3</v>
      </c>
      <c r="B17" s="7" t="s">
        <v>24</v>
      </c>
      <c r="C17" s="7" t="s">
        <v>27</v>
      </c>
      <c r="D17" s="5">
        <v>309294.68</v>
      </c>
      <c r="E17" s="2"/>
    </row>
    <row r="18" spans="1:5" ht="31.5" customHeight="1" x14ac:dyDescent="0.25">
      <c r="A18" s="4" t="s">
        <v>4</v>
      </c>
      <c r="B18" s="7" t="s">
        <v>32</v>
      </c>
      <c r="C18" s="7"/>
      <c r="D18" s="5">
        <f>D19</f>
        <v>300000</v>
      </c>
      <c r="E18" s="2"/>
    </row>
    <row r="19" spans="1:5" ht="45.75" customHeight="1" outlineLevel="1" x14ac:dyDescent="0.25">
      <c r="A19" s="4" t="s">
        <v>5</v>
      </c>
      <c r="B19" s="7" t="s">
        <v>32</v>
      </c>
      <c r="C19" s="7" t="s">
        <v>28</v>
      </c>
      <c r="D19" s="5">
        <v>300000</v>
      </c>
      <c r="E19" s="2"/>
    </row>
    <row r="20" spans="1:5" x14ac:dyDescent="0.25">
      <c r="A20" s="4" t="s">
        <v>6</v>
      </c>
      <c r="B20" s="7" t="s">
        <v>34</v>
      </c>
      <c r="C20" s="7"/>
      <c r="D20" s="5">
        <f>D21+D22+D23</f>
        <v>22438076.91</v>
      </c>
      <c r="E20" s="2"/>
    </row>
    <row r="21" spans="1:5" outlineLevel="1" x14ac:dyDescent="0.25">
      <c r="A21" s="4" t="s">
        <v>7</v>
      </c>
      <c r="B21" s="7" t="s">
        <v>34</v>
      </c>
      <c r="C21" s="7" t="s">
        <v>25</v>
      </c>
      <c r="D21" s="5">
        <v>0</v>
      </c>
      <c r="E21" s="2"/>
    </row>
    <row r="22" spans="1:5" outlineLevel="1" x14ac:dyDescent="0.25">
      <c r="A22" s="4" t="s">
        <v>8</v>
      </c>
      <c r="B22" s="7" t="s">
        <v>34</v>
      </c>
      <c r="C22" s="7" t="s">
        <v>29</v>
      </c>
      <c r="D22" s="5">
        <v>22120376.91</v>
      </c>
      <c r="E22" s="2"/>
    </row>
    <row r="23" spans="1:5" ht="17.25" customHeight="1" outlineLevel="1" x14ac:dyDescent="0.25">
      <c r="A23" s="4" t="s">
        <v>9</v>
      </c>
      <c r="B23" s="7" t="s">
        <v>34</v>
      </c>
      <c r="C23" s="7" t="s">
        <v>30</v>
      </c>
      <c r="D23" s="5">
        <v>317700</v>
      </c>
      <c r="E23" s="2"/>
    </row>
    <row r="24" spans="1:5" ht="17.25" customHeight="1" x14ac:dyDescent="0.25">
      <c r="A24" s="4" t="s">
        <v>10</v>
      </c>
      <c r="B24" s="7" t="s">
        <v>33</v>
      </c>
      <c r="C24" s="7"/>
      <c r="D24" s="5">
        <f>D25+D26+D27</f>
        <v>75884146.710000008</v>
      </c>
      <c r="E24" s="2"/>
    </row>
    <row r="25" spans="1:5" outlineLevel="1" x14ac:dyDescent="0.25">
      <c r="A25" s="4" t="s">
        <v>11</v>
      </c>
      <c r="B25" s="7" t="s">
        <v>33</v>
      </c>
      <c r="C25" s="7" t="s">
        <v>24</v>
      </c>
      <c r="D25" s="5">
        <v>115429.43</v>
      </c>
      <c r="E25" s="2"/>
    </row>
    <row r="26" spans="1:5" outlineLevel="1" x14ac:dyDescent="0.25">
      <c r="A26" s="4" t="s">
        <v>12</v>
      </c>
      <c r="B26" s="7" t="s">
        <v>33</v>
      </c>
      <c r="C26" s="7" t="s">
        <v>31</v>
      </c>
      <c r="D26" s="5">
        <v>59741980.57</v>
      </c>
      <c r="E26" s="2"/>
    </row>
    <row r="27" spans="1:5" outlineLevel="1" x14ac:dyDescent="0.25">
      <c r="A27" s="4" t="s">
        <v>13</v>
      </c>
      <c r="B27" s="7" t="s">
        <v>33</v>
      </c>
      <c r="C27" s="7" t="s">
        <v>32</v>
      </c>
      <c r="D27" s="5">
        <v>16026736.710000001</v>
      </c>
      <c r="E27" s="2"/>
    </row>
    <row r="28" spans="1:5" x14ac:dyDescent="0.25">
      <c r="A28" s="4" t="s">
        <v>14</v>
      </c>
      <c r="B28" s="7" t="s">
        <v>25</v>
      </c>
      <c r="C28" s="7"/>
      <c r="D28" s="5">
        <f>D29</f>
        <v>0</v>
      </c>
      <c r="E28" s="2"/>
    </row>
    <row r="29" spans="1:5" ht="18" customHeight="1" outlineLevel="1" x14ac:dyDescent="0.25">
      <c r="A29" s="4" t="s">
        <v>15</v>
      </c>
      <c r="B29" s="7" t="s">
        <v>25</v>
      </c>
      <c r="C29" s="7" t="s">
        <v>33</v>
      </c>
      <c r="D29" s="5">
        <v>0</v>
      </c>
      <c r="E29" s="2"/>
    </row>
    <row r="30" spans="1:5" x14ac:dyDescent="0.25">
      <c r="A30" s="4" t="s">
        <v>16</v>
      </c>
      <c r="B30" s="7" t="s">
        <v>35</v>
      </c>
      <c r="C30" s="7"/>
      <c r="D30" s="5">
        <f>D31</f>
        <v>5118398.79</v>
      </c>
      <c r="E30" s="2"/>
    </row>
    <row r="31" spans="1:5" outlineLevel="1" x14ac:dyDescent="0.25">
      <c r="A31" s="4" t="s">
        <v>17</v>
      </c>
      <c r="B31" s="7" t="s">
        <v>35</v>
      </c>
      <c r="C31" s="7" t="s">
        <v>24</v>
      </c>
      <c r="D31" s="5">
        <v>5118398.79</v>
      </c>
      <c r="E31" s="2"/>
    </row>
    <row r="32" spans="1:5" x14ac:dyDescent="0.25">
      <c r="A32" s="4" t="s">
        <v>18</v>
      </c>
      <c r="B32" s="7" t="s">
        <v>28</v>
      </c>
      <c r="C32" s="7"/>
      <c r="D32" s="5">
        <f>D33+D34</f>
        <v>362913.96</v>
      </c>
      <c r="E32" s="2"/>
    </row>
    <row r="33" spans="1:5" outlineLevel="1" x14ac:dyDescent="0.25">
      <c r="A33" s="4" t="s">
        <v>19</v>
      </c>
      <c r="B33" s="7" t="s">
        <v>28</v>
      </c>
      <c r="C33" s="7" t="s">
        <v>24</v>
      </c>
      <c r="D33" s="5">
        <v>357413.96</v>
      </c>
      <c r="E33" s="2"/>
    </row>
    <row r="34" spans="1:5" ht="15.75" customHeight="1" outlineLevel="1" x14ac:dyDescent="0.25">
      <c r="A34" s="4" t="s">
        <v>20</v>
      </c>
      <c r="B34" s="7" t="s">
        <v>28</v>
      </c>
      <c r="C34" s="7" t="s">
        <v>25</v>
      </c>
      <c r="D34" s="5">
        <v>5500</v>
      </c>
      <c r="E34" s="2"/>
    </row>
    <row r="35" spans="1:5" x14ac:dyDescent="0.25">
      <c r="A35" s="4" t="s">
        <v>21</v>
      </c>
      <c r="B35" s="7" t="s">
        <v>26</v>
      </c>
      <c r="C35" s="7"/>
      <c r="D35" s="5">
        <f>D36+D37</f>
        <v>477690.2</v>
      </c>
      <c r="E35" s="2"/>
    </row>
    <row r="36" spans="1:5" outlineLevel="1" x14ac:dyDescent="0.25">
      <c r="A36" s="4" t="s">
        <v>22</v>
      </c>
      <c r="B36" s="7" t="s">
        <v>26</v>
      </c>
      <c r="C36" s="7" t="s">
        <v>24</v>
      </c>
      <c r="D36" s="5">
        <v>477690.2</v>
      </c>
      <c r="E36" s="2"/>
    </row>
    <row r="37" spans="1:5" outlineLevel="1" x14ac:dyDescent="0.25">
      <c r="A37" s="15" t="s">
        <v>48</v>
      </c>
      <c r="B37" s="7" t="s">
        <v>26</v>
      </c>
      <c r="C37" s="7" t="s">
        <v>31</v>
      </c>
      <c r="D37" s="5">
        <v>0</v>
      </c>
      <c r="E37" s="2"/>
    </row>
    <row r="38" spans="1:5" ht="12.75" customHeight="1" x14ac:dyDescent="0.25">
      <c r="A38" s="21" t="s">
        <v>23</v>
      </c>
      <c r="B38" s="21"/>
      <c r="C38" s="21"/>
      <c r="D38" s="8">
        <f>D13+D18+D20+D24+D28+D30+D32+D35</f>
        <v>104977087.24000001</v>
      </c>
      <c r="E38" s="2"/>
    </row>
    <row r="39" spans="1:5" ht="12.75" customHeight="1" x14ac:dyDescent="0.25">
      <c r="A39" s="3"/>
      <c r="B39" s="3"/>
      <c r="C39" s="3"/>
      <c r="D39" s="3"/>
      <c r="E39" s="2"/>
    </row>
    <row r="40" spans="1:5" ht="15.2" customHeight="1" x14ac:dyDescent="0.25">
      <c r="A40" s="16"/>
      <c r="B40" s="16"/>
      <c r="C40" s="16"/>
      <c r="D40" s="16"/>
      <c r="E40" s="2"/>
    </row>
    <row r="41" spans="1:5" x14ac:dyDescent="0.25">
      <c r="A41" s="6"/>
      <c r="B41" s="6"/>
      <c r="C41" s="6"/>
      <c r="D41" s="6"/>
    </row>
    <row r="42" spans="1:5" x14ac:dyDescent="0.25">
      <c r="A42" s="6"/>
      <c r="B42" s="6"/>
      <c r="C42" s="6"/>
      <c r="D42" s="6"/>
    </row>
    <row r="43" spans="1:5" x14ac:dyDescent="0.25">
      <c r="A43" s="6"/>
      <c r="B43" s="6"/>
      <c r="C43" s="6"/>
      <c r="D43" s="6"/>
    </row>
    <row r="44" spans="1:5" x14ac:dyDescent="0.25">
      <c r="A44" s="6"/>
      <c r="B44" s="6"/>
      <c r="C44" s="6"/>
      <c r="D44" s="6"/>
    </row>
  </sheetData>
  <mergeCells count="12">
    <mergeCell ref="A40:D40"/>
    <mergeCell ref="A1:D1"/>
    <mergeCell ref="A2:D2"/>
    <mergeCell ref="A3:D3"/>
    <mergeCell ref="A4:D4"/>
    <mergeCell ref="A5:D5"/>
    <mergeCell ref="A6:D6"/>
    <mergeCell ref="A9:D9"/>
    <mergeCell ref="A7:D7"/>
    <mergeCell ref="A8:D8"/>
    <mergeCell ref="A11:D11"/>
    <mergeCell ref="A38:C38"/>
  </mergeCells>
  <pageMargins left="0.78740157480314965" right="0.59055118110236227" top="0.59055118110236227" bottom="0.59055118110236227" header="0.39370078740157483" footer="0.51181102362204722"/>
  <pageSetup paperSize="9" scale="97" fitToHeight="0" orientation="portrait" r:id="rId1"/>
  <headerFooter>
    <evenHeader>&amp;LФинансовое управление Брянской области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ROSP_EXP&lt;/Code&gt;&#10;  &lt;ObjectCode&gt;SQUERY_ROSP_EXP&lt;/ObjectCode&gt;&#10;  &lt;DocName&gt;Бюджетная роспись (расходы)&lt;/DocName&gt;&#10;  &lt;VariantName&gt;Вариант (новый от 15.12.2017 11:21:17)&lt;/VariantName&gt;&#10;  &lt;VariantLink&gt;305637982&lt;/VariantLink&gt;&#10;  &lt;ReportCode&gt;A3601405F7EA4133956008963BFF10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9251E6F-5406-4B81-9D4B-E92B708407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CHERNIKOVA\CHERNIKOVA</dc:creator>
  <cp:lastModifiedBy>PC</cp:lastModifiedBy>
  <cp:lastPrinted>2022-03-17T09:44:46Z</cp:lastPrinted>
  <dcterms:created xsi:type="dcterms:W3CDTF">2022-03-17T09:19:51Z</dcterms:created>
  <dcterms:modified xsi:type="dcterms:W3CDTF">2024-01-30T12:12:09Z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Вариант (новый от 15.12.2017 11_21_17)(6).xlsx</vt:lpwstr>
  </property>
  <property fmtid="{D5CDD505-2E9C-101B-9397-08002B2CF9AE}" pid="4" name="Версия клиента">
    <vt:lpwstr>21.2.18.3100 (.NET 4.7.2)</vt:lpwstr>
  </property>
  <property fmtid="{D5CDD505-2E9C-101B-9397-08002B2CF9AE}" pid="5" name="Версия базы">
    <vt:lpwstr>21.1.1422.102441767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Budget_allfo_2021</vt:lpwstr>
  </property>
  <property fmtid="{D5CDD505-2E9C-101B-9397-08002B2CF9AE}" pid="9" name="Пользователь">
    <vt:lpwstr>pos_21_01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