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Баранова\Проект бюджета на 2019 год\Бюджеты поселений УТОЧНЕННЫЙ\Городские поселения\Алтуховское гп\"/>
    </mc:Choice>
  </mc:AlternateContent>
  <bookViews>
    <workbookView xWindow="0" yWindow="0" windowWidth="15570" windowHeight="8235"/>
  </bookViews>
  <sheets>
    <sheet name="Документ" sheetId="1" r:id="rId1"/>
  </sheets>
  <externalReferences>
    <externalReference r:id="rId2"/>
  </externalReferences>
  <definedNames>
    <definedName name="_xlnm.Print_Titles" localSheetId="0">Документ!$9:$9</definedName>
  </definedNames>
  <calcPr calcId="152511"/>
</workbook>
</file>

<file path=xl/calcChain.xml><?xml version="1.0" encoding="utf-8"?>
<calcChain xmlns="http://schemas.openxmlformats.org/spreadsheetml/2006/main">
  <c r="K10" i="1" l="1"/>
  <c r="K11" i="1"/>
  <c r="K12" i="1"/>
  <c r="F29" i="1" l="1"/>
  <c r="F30" i="1"/>
  <c r="E28" i="1"/>
  <c r="E29" i="1"/>
  <c r="E30" i="1"/>
  <c r="C27" i="1"/>
  <c r="D27" i="1"/>
  <c r="C28" i="1"/>
  <c r="D28" i="1"/>
  <c r="C29" i="1"/>
  <c r="D29" i="1"/>
  <c r="C30" i="1"/>
  <c r="D30" i="1"/>
  <c r="B27" i="1"/>
  <c r="B28" i="1"/>
  <c r="B29" i="1"/>
  <c r="B30" i="1"/>
  <c r="A27" i="1"/>
  <c r="A28" i="1"/>
  <c r="A29" i="1"/>
  <c r="A30" i="1"/>
  <c r="E24" i="1"/>
  <c r="E25" i="1"/>
  <c r="E26" i="1"/>
  <c r="C23" i="1"/>
  <c r="D23" i="1"/>
  <c r="C24" i="1"/>
  <c r="D24" i="1"/>
  <c r="C25" i="1"/>
  <c r="D25" i="1"/>
  <c r="C26" i="1"/>
  <c r="D26" i="1"/>
  <c r="A23" i="1"/>
  <c r="A24" i="1"/>
</calcChain>
</file>

<file path=xl/sharedStrings.xml><?xml version="1.0" encoding="utf-8"?>
<sst xmlns="http://schemas.openxmlformats.org/spreadsheetml/2006/main" count="299" uniqueCount="77">
  <si>
    <t/>
  </si>
  <si>
    <t xml:space="preserve">  Алтуховская поселковая администрация</t>
  </si>
  <si>
    <t>864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</si>
  <si>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</si>
  <si>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</si>
  <si>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</si>
  <si>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</si>
  <si>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6401080020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</si>
  <si>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</si>
  <si>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</si>
  <si>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</si>
  <si>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</si>
  <si>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</si>
  <si>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6401080040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</si>
  <si>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</si>
  <si>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</si>
  <si>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</si>
  <si>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</si>
  <si>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</si>
  <si>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</si>
  <si>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</si>
  <si>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</si>
  <si>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</si>
  <si>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Определение перечня должностных лиц органов местного самоуправления. уполномоченных составлять протоколы об административных правонарушениях</t>
  </si>
  <si>
    <t>6100012020</t>
  </si>
  <si>
    <t xml:space="preserve">        Эксплуатация и содержание имущества казны муниципального образования</t>
  </si>
  <si>
    <t>6401180920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</si>
  <si>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</si>
  <si>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</si>
  <si>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</si>
  <si>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6401051180</t>
  </si>
  <si>
    <t xml:space="preserve">    НАЦИОНАЛЬНАЯ ЭКОНОМИКА</t>
  </si>
  <si>
    <t xml:space="preserve">      Водное хозяйство</t>
  </si>
  <si>
    <t xml:space="preserve">        Содержание, текущий и капитальный ремонт и обеспечение безопасности гидротехнических сооружений</t>
  </si>
  <si>
    <t>6401283300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</si>
  <si>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</si>
  <si>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</si>
  <si>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6401381610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</si>
  <si>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</si>
  <si>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</si>
  <si>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</si>
  <si>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6401481690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</si>
  <si>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</si>
  <si>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</si>
  <si>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</si>
  <si>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6401582450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</si>
  <si>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</si>
  <si>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</si>
  <si>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</si>
  <si>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</si>
  <si>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</si>
  <si>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</si>
  <si>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</si>
  <si>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</si>
  <si>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</si>
  <si>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04</t>
  </si>
  <si>
    <t>02</t>
  </si>
  <si>
    <t>13</t>
  </si>
  <si>
    <t>03</t>
  </si>
  <si>
    <t>06</t>
  </si>
  <si>
    <t>09</t>
  </si>
  <si>
    <t>05</t>
  </si>
  <si>
    <t>10</t>
  </si>
  <si>
    <t>Приложение 7</t>
  </si>
  <si>
    <t>к решению Алтуховского поселкового Совета народных депутатов "О бюджете</t>
  </si>
  <si>
    <t>муниципального образования "Алтуховское городское поселение"</t>
  </si>
  <si>
    <t xml:space="preserve">          Социальное обеспечение и иные выплаты населению</t>
  </si>
  <si>
    <t>300</t>
  </si>
  <si>
    <t>310</t>
  </si>
  <si>
    <t xml:space="preserve">            Публичные нормативные социальные выплаты гражданам</t>
  </si>
  <si>
    <t>на 2019 год и на плановый период 2020 и 2021 годов"</t>
  </si>
  <si>
    <t>Ведомственная структура расходов бюджета муниципального образования «Алтуховское городское поселение» на 2019 год</t>
  </si>
  <si>
    <t>Сумма на 2019 год</t>
  </si>
  <si>
    <t>500</t>
  </si>
  <si>
    <t>Межбюджетные трансферты</t>
  </si>
  <si>
    <t>Иные межбюджетные трансферты</t>
  </si>
  <si>
    <t>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</si>
</sst>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30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10" fillId="6" borderId="2" xfId="6" applyNumberFormat="1" applyFont="1" applyFill="1" applyProtection="1">
      <alignment vertical="top" wrapText="1"/>
    </xf>
    <xf numFmtId="0" fontId="5" fillId="5" borderId="2" xfId="6" applyNumberFormat="1" applyFont="1" applyFill="1" applyProtection="1">
      <alignment vertical="top" wrapText="1"/>
    </xf>
    <xf numFmtId="49" fontId="5" fillId="5" borderId="2" xfId="7" applyFont="1" applyFill="1" applyProtection="1">
      <alignment horizontal="center" vertical="top" shrinkToFi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55;&#1088;&#1080;&#1083;&#1086;&#1078;&#1077;&#1085;&#1080;&#1077;%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23">
          <cell r="A23" t="str">
            <v xml:space="preserve">Обеспечение деятельности финансовых, налоговых и таможенных органов и органов финансового (финансово-бюджетного) надзора </v>
          </cell>
          <cell r="C23" t="str">
            <v>01</v>
          </cell>
          <cell r="D23" t="str">
            <v>06</v>
          </cell>
        </row>
        <row r="24">
          <cell r="A24" t="str">
    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    </cell>
          <cell r="C24" t="str">
            <v>01</v>
          </cell>
          <cell r="D24" t="str">
            <v>06</v>
          </cell>
          <cell r="E24" t="str">
            <v>6100084200</v>
          </cell>
        </row>
        <row r="25">
          <cell r="C25" t="str">
            <v>01</v>
          </cell>
          <cell r="D25" t="str">
            <v>06</v>
          </cell>
        </row>
        <row r="26">
          <cell r="C26" t="str">
            <v>01</v>
          </cell>
          <cell r="D26" t="str">
            <v>06</v>
          </cell>
        </row>
        <row r="27">
          <cell r="A27" t="str">
            <v>Обеспечение проведения выборов и референдумов</v>
          </cell>
          <cell r="C27" t="str">
            <v>01</v>
          </cell>
          <cell r="D27" t="str">
            <v>07</v>
          </cell>
        </row>
        <row r="28">
          <cell r="A28" t="str">
            <v>Организация и проведение выборов и референдумов</v>
          </cell>
          <cell r="C28" t="str">
            <v>01</v>
          </cell>
          <cell r="D28" t="str">
            <v>07</v>
          </cell>
        </row>
        <row r="29">
          <cell r="A29" t="str">
            <v>Иные бюджетные ассигнования</v>
          </cell>
          <cell r="C29" t="str">
            <v>01</v>
          </cell>
          <cell r="D29" t="str">
            <v>07</v>
          </cell>
          <cell r="E29" t="str">
            <v>6100080060</v>
          </cell>
          <cell r="F29" t="str">
            <v>800</v>
          </cell>
        </row>
        <row r="30">
          <cell r="A30" t="str">
            <v>Специальные расходы</v>
          </cell>
          <cell r="C30" t="str">
            <v>01</v>
          </cell>
          <cell r="D30" t="str">
            <v>07</v>
          </cell>
          <cell r="F30" t="str">
            <v>880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4"/>
  <sheetViews>
    <sheetView showGridLines="0" tabSelected="1" zoomScale="75" zoomScaleNormal="75" workbookViewId="0">
      <selection activeCell="K11" sqref="K11"/>
    </sheetView>
  </sheetViews>
  <sheetFormatPr defaultColWidth="9.140625" defaultRowHeight="15" outlineLevelRow="5" x14ac:dyDescent="0.2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7109375" style="2" customWidth="1"/>
    <col min="12" max="17" width="9.140625" style="2" hidden="1"/>
    <col min="18" max="16384" width="9.140625" style="2"/>
  </cols>
  <sheetData>
    <row r="1" spans="1:17" x14ac:dyDescent="0.25">
      <c r="A1" s="25" t="s">
        <v>63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7" x14ac:dyDescent="0.25">
      <c r="A2" s="25" t="s">
        <v>64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7" x14ac:dyDescent="0.25">
      <c r="A3" s="25" t="s">
        <v>65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7" x14ac:dyDescent="0.25">
      <c r="A4" s="25" t="s">
        <v>70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7" ht="15" customHeight="1" x14ac:dyDescent="0.25">
      <c r="A5" s="19"/>
      <c r="B5" s="20"/>
      <c r="C5" s="20"/>
      <c r="D5" s="20"/>
      <c r="E5" s="20"/>
      <c r="F5" s="20"/>
      <c r="G5" s="20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customHeight="1" x14ac:dyDescent="0.25">
      <c r="A6" s="27" t="s">
        <v>71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ht="15.75" customHeigh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ht="12" customHeight="1" x14ac:dyDescent="0.25">
      <c r="A8" s="21" t="s">
        <v>47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42.75" customHeight="1" x14ac:dyDescent="0.25">
      <c r="A9" s="3" t="s">
        <v>48</v>
      </c>
      <c r="B9" s="3" t="s">
        <v>49</v>
      </c>
      <c r="C9" s="3" t="s">
        <v>50</v>
      </c>
      <c r="D9" s="3" t="s">
        <v>51</v>
      </c>
      <c r="E9" s="3" t="s">
        <v>52</v>
      </c>
      <c r="F9" s="3" t="s">
        <v>53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72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</row>
    <row r="10" spans="1:17" ht="16.5" customHeight="1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6">
        <f>K11+K38+K43+K52+K57</f>
        <v>2560971</v>
      </c>
      <c r="L10" s="7">
        <v>2441298.92</v>
      </c>
      <c r="M10" s="7">
        <v>0</v>
      </c>
      <c r="N10" s="7">
        <v>2441298.92</v>
      </c>
      <c r="O10" s="7">
        <v>0</v>
      </c>
      <c r="P10" s="7">
        <v>2441298.92</v>
      </c>
      <c r="Q10" s="7">
        <v>0</v>
      </c>
    </row>
    <row r="11" spans="1:17" ht="15" customHeight="1" outlineLevel="1" x14ac:dyDescent="0.25">
      <c r="A11" s="11" t="s">
        <v>4</v>
      </c>
      <c r="B11" s="5" t="s">
        <v>2</v>
      </c>
      <c r="C11" s="5" t="s">
        <v>54</v>
      </c>
      <c r="D11" s="5"/>
      <c r="E11" s="5"/>
      <c r="F11" s="5"/>
      <c r="G11" s="5" t="s">
        <v>3</v>
      </c>
      <c r="H11" s="5"/>
      <c r="I11" s="5"/>
      <c r="J11" s="5"/>
      <c r="K11" s="12">
        <f>K12+K23+K27+K31</f>
        <v>1641741</v>
      </c>
      <c r="L11" s="13">
        <v>1501883</v>
      </c>
      <c r="M11" s="13">
        <v>0</v>
      </c>
      <c r="N11" s="13">
        <v>1501883</v>
      </c>
      <c r="O11" s="13">
        <v>0</v>
      </c>
      <c r="P11" s="13">
        <v>1501883</v>
      </c>
      <c r="Q11" s="13">
        <v>0</v>
      </c>
    </row>
    <row r="12" spans="1:17" ht="54" customHeight="1" outlineLevel="2" x14ac:dyDescent="0.25">
      <c r="A12" s="11" t="s">
        <v>5</v>
      </c>
      <c r="B12" s="5" t="s">
        <v>2</v>
      </c>
      <c r="C12" s="5" t="s">
        <v>54</v>
      </c>
      <c r="D12" s="5" t="s">
        <v>55</v>
      </c>
      <c r="E12" s="5"/>
      <c r="F12" s="5"/>
      <c r="G12" s="5" t="s">
        <v>3</v>
      </c>
      <c r="H12" s="5"/>
      <c r="I12" s="5"/>
      <c r="J12" s="5"/>
      <c r="K12" s="12">
        <f>K13+K16</f>
        <v>1372982</v>
      </c>
      <c r="L12" s="13">
        <v>1269455</v>
      </c>
      <c r="M12" s="13">
        <v>0</v>
      </c>
      <c r="N12" s="13">
        <v>1269455</v>
      </c>
      <c r="O12" s="13">
        <v>0</v>
      </c>
      <c r="P12" s="13">
        <v>1269455</v>
      </c>
      <c r="Q12" s="13">
        <v>0</v>
      </c>
    </row>
    <row r="13" spans="1:17" ht="54" customHeight="1" outlineLevel="3" x14ac:dyDescent="0.25">
      <c r="A13" s="11" t="s">
        <v>6</v>
      </c>
      <c r="B13" s="5" t="s">
        <v>2</v>
      </c>
      <c r="C13" s="5" t="s">
        <v>54</v>
      </c>
      <c r="D13" s="5" t="s">
        <v>55</v>
      </c>
      <c r="E13" s="5" t="s">
        <v>7</v>
      </c>
      <c r="F13" s="5"/>
      <c r="G13" s="5" t="s">
        <v>3</v>
      </c>
      <c r="H13" s="5"/>
      <c r="I13" s="5"/>
      <c r="J13" s="5"/>
      <c r="K13" s="12">
        <v>430316</v>
      </c>
      <c r="L13" s="13">
        <v>430241</v>
      </c>
      <c r="M13" s="13">
        <v>0</v>
      </c>
      <c r="N13" s="13">
        <v>430241</v>
      </c>
      <c r="O13" s="13">
        <v>0</v>
      </c>
      <c r="P13" s="13">
        <v>430241</v>
      </c>
      <c r="Q13" s="13">
        <v>0</v>
      </c>
    </row>
    <row r="14" spans="1:17" ht="76.5" outlineLevel="4" x14ac:dyDescent="0.25">
      <c r="A14" s="11" t="s">
        <v>8</v>
      </c>
      <c r="B14" s="5" t="s">
        <v>2</v>
      </c>
      <c r="C14" s="5" t="s">
        <v>54</v>
      </c>
      <c r="D14" s="5" t="s">
        <v>55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12">
        <v>430316</v>
      </c>
      <c r="L14" s="13">
        <v>430241</v>
      </c>
      <c r="M14" s="13">
        <v>0</v>
      </c>
      <c r="N14" s="13">
        <v>430241</v>
      </c>
      <c r="O14" s="13">
        <v>0</v>
      </c>
      <c r="P14" s="13">
        <v>430241</v>
      </c>
      <c r="Q14" s="13">
        <v>0</v>
      </c>
    </row>
    <row r="15" spans="1:17" ht="30.75" customHeight="1" outlineLevel="5" x14ac:dyDescent="0.25">
      <c r="A15" s="11" t="s">
        <v>10</v>
      </c>
      <c r="B15" s="5" t="s">
        <v>2</v>
      </c>
      <c r="C15" s="5" t="s">
        <v>54</v>
      </c>
      <c r="D15" s="5" t="s">
        <v>55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12">
        <v>430316</v>
      </c>
      <c r="L15" s="13">
        <v>430241</v>
      </c>
      <c r="M15" s="13">
        <v>0</v>
      </c>
      <c r="N15" s="13">
        <v>430241</v>
      </c>
      <c r="O15" s="13">
        <v>0</v>
      </c>
      <c r="P15" s="13">
        <v>430241</v>
      </c>
      <c r="Q15" s="13">
        <v>0</v>
      </c>
    </row>
    <row r="16" spans="1:17" ht="40.5" customHeight="1" outlineLevel="3" x14ac:dyDescent="0.25">
      <c r="A16" s="11" t="s">
        <v>12</v>
      </c>
      <c r="B16" s="5" t="s">
        <v>2</v>
      </c>
      <c r="C16" s="5" t="s">
        <v>54</v>
      </c>
      <c r="D16" s="5" t="s">
        <v>55</v>
      </c>
      <c r="E16" s="5" t="s">
        <v>13</v>
      </c>
      <c r="F16" s="5"/>
      <c r="G16" s="5" t="s">
        <v>3</v>
      </c>
      <c r="H16" s="5"/>
      <c r="I16" s="5"/>
      <c r="J16" s="5"/>
      <c r="K16" s="12">
        <v>942666</v>
      </c>
      <c r="L16" s="13">
        <v>839214</v>
      </c>
      <c r="M16" s="13">
        <v>0</v>
      </c>
      <c r="N16" s="13">
        <v>839214</v>
      </c>
      <c r="O16" s="13">
        <v>0</v>
      </c>
      <c r="P16" s="13">
        <v>839214</v>
      </c>
      <c r="Q16" s="13">
        <v>0</v>
      </c>
    </row>
    <row r="17" spans="1:17" ht="75.75" customHeight="1" outlineLevel="4" x14ac:dyDescent="0.25">
      <c r="A17" s="11" t="s">
        <v>8</v>
      </c>
      <c r="B17" s="5" t="s">
        <v>2</v>
      </c>
      <c r="C17" s="5" t="s">
        <v>54</v>
      </c>
      <c r="D17" s="5" t="s">
        <v>55</v>
      </c>
      <c r="E17" s="5" t="s">
        <v>13</v>
      </c>
      <c r="F17" s="5" t="s">
        <v>9</v>
      </c>
      <c r="G17" s="5" t="s">
        <v>3</v>
      </c>
      <c r="H17" s="5"/>
      <c r="I17" s="5"/>
      <c r="J17" s="5"/>
      <c r="K17" s="12">
        <v>872905</v>
      </c>
      <c r="L17" s="13">
        <v>740776</v>
      </c>
      <c r="M17" s="13">
        <v>0</v>
      </c>
      <c r="N17" s="13">
        <v>740776</v>
      </c>
      <c r="O17" s="13">
        <v>0</v>
      </c>
      <c r="P17" s="13">
        <v>740776</v>
      </c>
      <c r="Q17" s="13">
        <v>0</v>
      </c>
    </row>
    <row r="18" spans="1:17" ht="28.5" customHeight="1" outlineLevel="5" x14ac:dyDescent="0.25">
      <c r="A18" s="11" t="s">
        <v>10</v>
      </c>
      <c r="B18" s="5" t="s">
        <v>2</v>
      </c>
      <c r="C18" s="5" t="s">
        <v>54</v>
      </c>
      <c r="D18" s="5" t="s">
        <v>55</v>
      </c>
      <c r="E18" s="5" t="s">
        <v>13</v>
      </c>
      <c r="F18" s="5" t="s">
        <v>11</v>
      </c>
      <c r="G18" s="5" t="s">
        <v>3</v>
      </c>
      <c r="H18" s="5"/>
      <c r="I18" s="5"/>
      <c r="J18" s="5"/>
      <c r="K18" s="12">
        <v>872905</v>
      </c>
      <c r="L18" s="13">
        <v>740776</v>
      </c>
      <c r="M18" s="13">
        <v>0</v>
      </c>
      <c r="N18" s="13">
        <v>740776</v>
      </c>
      <c r="O18" s="13">
        <v>0</v>
      </c>
      <c r="P18" s="13">
        <v>740776</v>
      </c>
      <c r="Q18" s="13">
        <v>0</v>
      </c>
    </row>
    <row r="19" spans="1:17" ht="40.5" customHeight="1" outlineLevel="4" x14ac:dyDescent="0.25">
      <c r="A19" s="11" t="s">
        <v>14</v>
      </c>
      <c r="B19" s="5" t="s">
        <v>2</v>
      </c>
      <c r="C19" s="5" t="s">
        <v>54</v>
      </c>
      <c r="D19" s="5" t="s">
        <v>55</v>
      </c>
      <c r="E19" s="5" t="s">
        <v>13</v>
      </c>
      <c r="F19" s="5" t="s">
        <v>15</v>
      </c>
      <c r="G19" s="5" t="s">
        <v>3</v>
      </c>
      <c r="H19" s="5"/>
      <c r="I19" s="5"/>
      <c r="J19" s="5"/>
      <c r="K19" s="12">
        <v>51261</v>
      </c>
      <c r="L19" s="13">
        <v>72632</v>
      </c>
      <c r="M19" s="13">
        <v>0</v>
      </c>
      <c r="N19" s="13">
        <v>72632</v>
      </c>
      <c r="O19" s="13">
        <v>0</v>
      </c>
      <c r="P19" s="13">
        <v>72632</v>
      </c>
      <c r="Q19" s="13">
        <v>0</v>
      </c>
    </row>
    <row r="20" spans="1:17" ht="40.5" customHeight="1" outlineLevel="5" x14ac:dyDescent="0.25">
      <c r="A20" s="11" t="s">
        <v>16</v>
      </c>
      <c r="B20" s="5" t="s">
        <v>2</v>
      </c>
      <c r="C20" s="5" t="s">
        <v>54</v>
      </c>
      <c r="D20" s="5" t="s">
        <v>55</v>
      </c>
      <c r="E20" s="5" t="s">
        <v>13</v>
      </c>
      <c r="F20" s="5" t="s">
        <v>17</v>
      </c>
      <c r="G20" s="5" t="s">
        <v>3</v>
      </c>
      <c r="H20" s="5"/>
      <c r="I20" s="5"/>
      <c r="J20" s="5"/>
      <c r="K20" s="12">
        <v>51261</v>
      </c>
      <c r="L20" s="13">
        <v>72632</v>
      </c>
      <c r="M20" s="13">
        <v>0</v>
      </c>
      <c r="N20" s="13">
        <v>72632</v>
      </c>
      <c r="O20" s="13">
        <v>0</v>
      </c>
      <c r="P20" s="13">
        <v>72632</v>
      </c>
      <c r="Q20" s="13">
        <v>0</v>
      </c>
    </row>
    <row r="21" spans="1:17" ht="15" customHeight="1" outlineLevel="4" x14ac:dyDescent="0.25">
      <c r="A21" s="11" t="s">
        <v>18</v>
      </c>
      <c r="B21" s="5" t="s">
        <v>2</v>
      </c>
      <c r="C21" s="5" t="s">
        <v>54</v>
      </c>
      <c r="D21" s="5" t="s">
        <v>55</v>
      </c>
      <c r="E21" s="5" t="s">
        <v>13</v>
      </c>
      <c r="F21" s="5" t="s">
        <v>19</v>
      </c>
      <c r="G21" s="5" t="s">
        <v>3</v>
      </c>
      <c r="H21" s="5"/>
      <c r="I21" s="5"/>
      <c r="J21" s="5"/>
      <c r="K21" s="12">
        <v>18500</v>
      </c>
      <c r="L21" s="13">
        <v>25806</v>
      </c>
      <c r="M21" s="13">
        <v>0</v>
      </c>
      <c r="N21" s="13">
        <v>25806</v>
      </c>
      <c r="O21" s="13">
        <v>0</v>
      </c>
      <c r="P21" s="13">
        <v>25806</v>
      </c>
      <c r="Q21" s="13">
        <v>0</v>
      </c>
    </row>
    <row r="22" spans="1:17" ht="15.75" customHeight="1" outlineLevel="5" x14ac:dyDescent="0.25">
      <c r="A22" s="11" t="s">
        <v>20</v>
      </c>
      <c r="B22" s="5" t="s">
        <v>2</v>
      </c>
      <c r="C22" s="5" t="s">
        <v>54</v>
      </c>
      <c r="D22" s="5" t="s">
        <v>55</v>
      </c>
      <c r="E22" s="5" t="s">
        <v>13</v>
      </c>
      <c r="F22" s="5" t="s">
        <v>21</v>
      </c>
      <c r="G22" s="5" t="s">
        <v>3</v>
      </c>
      <c r="H22" s="5"/>
      <c r="I22" s="5"/>
      <c r="J22" s="5"/>
      <c r="K22" s="12">
        <v>18500</v>
      </c>
      <c r="L22" s="13">
        <v>25806</v>
      </c>
      <c r="M22" s="13">
        <v>0</v>
      </c>
      <c r="N22" s="13">
        <v>25806</v>
      </c>
      <c r="O22" s="13">
        <v>0</v>
      </c>
      <c r="P22" s="13">
        <v>25806</v>
      </c>
      <c r="Q22" s="13">
        <v>0</v>
      </c>
    </row>
    <row r="23" spans="1:17" ht="40.5" customHeight="1" outlineLevel="5" x14ac:dyDescent="0.25">
      <c r="A23" s="11" t="str">
        <f>[1]Документ!A23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B23" s="5" t="s">
        <v>2</v>
      </c>
      <c r="C23" s="5" t="str">
        <f>[1]Документ!C23</f>
        <v>01</v>
      </c>
      <c r="D23" s="5" t="str">
        <f>[1]Документ!D23</f>
        <v>06</v>
      </c>
      <c r="E23" s="5"/>
      <c r="F23" s="5"/>
      <c r="G23" s="5"/>
      <c r="H23" s="5"/>
      <c r="I23" s="5"/>
      <c r="J23" s="5"/>
      <c r="K23" s="12">
        <v>16059</v>
      </c>
      <c r="L23" s="13"/>
      <c r="M23" s="13"/>
      <c r="N23" s="13"/>
      <c r="O23" s="13"/>
      <c r="P23" s="13"/>
      <c r="Q23" s="13"/>
    </row>
    <row r="24" spans="1:17" ht="78" customHeight="1" outlineLevel="5" x14ac:dyDescent="0.25">
      <c r="A24" s="11" t="str">
        <f>[1]Документ!A24</f>
        <v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v>
      </c>
      <c r="B24" s="5" t="s">
        <v>2</v>
      </c>
      <c r="C24" s="5" t="str">
        <f>[1]Документ!C24</f>
        <v>01</v>
      </c>
      <c r="D24" s="5" t="str">
        <f>[1]Документ!D24</f>
        <v>06</v>
      </c>
      <c r="E24" s="5" t="str">
        <f>[1]Документ!$E$24</f>
        <v>6100084200</v>
      </c>
      <c r="F24" s="5"/>
      <c r="G24" s="5"/>
      <c r="H24" s="5"/>
      <c r="I24" s="5"/>
      <c r="J24" s="5"/>
      <c r="K24" s="12">
        <v>16059</v>
      </c>
      <c r="L24" s="13"/>
      <c r="M24" s="13"/>
      <c r="N24" s="13"/>
      <c r="O24" s="13"/>
      <c r="P24" s="13"/>
      <c r="Q24" s="13"/>
    </row>
    <row r="25" spans="1:17" ht="21" customHeight="1" outlineLevel="5" x14ac:dyDescent="0.25">
      <c r="A25" s="11" t="s">
        <v>74</v>
      </c>
      <c r="B25" s="5" t="s">
        <v>2</v>
      </c>
      <c r="C25" s="5" t="str">
        <f>[1]Документ!C25</f>
        <v>01</v>
      </c>
      <c r="D25" s="5" t="str">
        <f>[1]Документ!D25</f>
        <v>06</v>
      </c>
      <c r="E25" s="5" t="str">
        <f>[1]Документ!$E$24</f>
        <v>6100084200</v>
      </c>
      <c r="F25" s="5" t="s">
        <v>73</v>
      </c>
      <c r="G25" s="5"/>
      <c r="H25" s="5"/>
      <c r="I25" s="5"/>
      <c r="J25" s="5"/>
      <c r="K25" s="12">
        <v>16059</v>
      </c>
      <c r="L25" s="13"/>
      <c r="M25" s="13"/>
      <c r="N25" s="13"/>
      <c r="O25" s="13"/>
      <c r="P25" s="13"/>
      <c r="Q25" s="13"/>
    </row>
    <row r="26" spans="1:17" ht="20.25" customHeight="1" outlineLevel="5" x14ac:dyDescent="0.25">
      <c r="A26" s="11" t="s">
        <v>75</v>
      </c>
      <c r="B26" s="5" t="s">
        <v>2</v>
      </c>
      <c r="C26" s="5" t="str">
        <f>[1]Документ!C26</f>
        <v>01</v>
      </c>
      <c r="D26" s="5" t="str">
        <f>[1]Документ!D26</f>
        <v>06</v>
      </c>
      <c r="E26" s="5" t="str">
        <f>[1]Документ!$E$24</f>
        <v>6100084200</v>
      </c>
      <c r="F26" s="5" t="s">
        <v>76</v>
      </c>
      <c r="G26" s="5"/>
      <c r="H26" s="5"/>
      <c r="I26" s="5"/>
      <c r="J26" s="5"/>
      <c r="K26" s="12">
        <v>16059</v>
      </c>
      <c r="L26" s="13"/>
      <c r="M26" s="13"/>
      <c r="N26" s="13"/>
      <c r="O26" s="13"/>
      <c r="P26" s="13"/>
      <c r="Q26" s="13"/>
    </row>
    <row r="27" spans="1:17" ht="27.75" customHeight="1" outlineLevel="5" x14ac:dyDescent="0.25">
      <c r="A27" s="11" t="str">
        <f>[1]Документ!A27</f>
        <v>Обеспечение проведения выборов и референдумов</v>
      </c>
      <c r="B27" s="5" t="str">
        <f t="shared" ref="B27:B30" si="0">$B$26</f>
        <v>864</v>
      </c>
      <c r="C27" s="5" t="str">
        <f>[1]Документ!C27</f>
        <v>01</v>
      </c>
      <c r="D27" s="5" t="str">
        <f>[1]Документ!D27</f>
        <v>07</v>
      </c>
      <c r="E27" s="5"/>
      <c r="F27" s="5"/>
      <c r="G27" s="5"/>
      <c r="H27" s="5"/>
      <c r="I27" s="5"/>
      <c r="J27" s="5"/>
      <c r="K27" s="12">
        <v>6000</v>
      </c>
      <c r="L27" s="13"/>
      <c r="M27" s="13"/>
      <c r="N27" s="13"/>
      <c r="O27" s="13"/>
      <c r="P27" s="13"/>
      <c r="Q27" s="13"/>
    </row>
    <row r="28" spans="1:17" ht="27.75" customHeight="1" outlineLevel="5" x14ac:dyDescent="0.25">
      <c r="A28" s="11" t="str">
        <f>[1]Документ!A28</f>
        <v>Организация и проведение выборов и референдумов</v>
      </c>
      <c r="B28" s="5" t="str">
        <f t="shared" si="0"/>
        <v>864</v>
      </c>
      <c r="C28" s="5" t="str">
        <f>[1]Документ!C28</f>
        <v>01</v>
      </c>
      <c r="D28" s="5" t="str">
        <f>[1]Документ!D28</f>
        <v>07</v>
      </c>
      <c r="E28" s="5" t="str">
        <f>[1]Документ!$E$29</f>
        <v>6100080060</v>
      </c>
      <c r="F28" s="5"/>
      <c r="G28" s="5"/>
      <c r="H28" s="5"/>
      <c r="I28" s="5"/>
      <c r="J28" s="5"/>
      <c r="K28" s="12">
        <v>6000</v>
      </c>
      <c r="L28" s="13"/>
      <c r="M28" s="13"/>
      <c r="N28" s="13"/>
      <c r="O28" s="13"/>
      <c r="P28" s="13"/>
      <c r="Q28" s="13"/>
    </row>
    <row r="29" spans="1:17" ht="13.5" customHeight="1" outlineLevel="5" x14ac:dyDescent="0.25">
      <c r="A29" s="11" t="str">
        <f>[1]Документ!A29</f>
        <v>Иные бюджетные ассигнования</v>
      </c>
      <c r="B29" s="5" t="str">
        <f t="shared" si="0"/>
        <v>864</v>
      </c>
      <c r="C29" s="5" t="str">
        <f>[1]Документ!C29</f>
        <v>01</v>
      </c>
      <c r="D29" s="5" t="str">
        <f>[1]Документ!D29</f>
        <v>07</v>
      </c>
      <c r="E29" s="5" t="str">
        <f>[1]Документ!$E$29</f>
        <v>6100080060</v>
      </c>
      <c r="F29" s="5" t="str">
        <f>[1]Документ!F29</f>
        <v>800</v>
      </c>
      <c r="G29" s="5"/>
      <c r="H29" s="5"/>
      <c r="I29" s="5"/>
      <c r="J29" s="5"/>
      <c r="K29" s="12">
        <v>6000</v>
      </c>
      <c r="L29" s="13"/>
      <c r="M29" s="13"/>
      <c r="N29" s="13"/>
      <c r="O29" s="13"/>
      <c r="P29" s="13"/>
      <c r="Q29" s="13"/>
    </row>
    <row r="30" spans="1:17" ht="13.5" customHeight="1" outlineLevel="5" x14ac:dyDescent="0.25">
      <c r="A30" s="11" t="str">
        <f>[1]Документ!A30</f>
        <v>Специальные расходы</v>
      </c>
      <c r="B30" s="5" t="str">
        <f t="shared" si="0"/>
        <v>864</v>
      </c>
      <c r="C30" s="5" t="str">
        <f>[1]Документ!C30</f>
        <v>01</v>
      </c>
      <c r="D30" s="5" t="str">
        <f>[1]Документ!D30</f>
        <v>07</v>
      </c>
      <c r="E30" s="5" t="str">
        <f>[1]Документ!$E$29</f>
        <v>6100080060</v>
      </c>
      <c r="F30" s="5" t="str">
        <f>[1]Документ!F30</f>
        <v>880</v>
      </c>
      <c r="G30" s="5"/>
      <c r="H30" s="5"/>
      <c r="I30" s="5"/>
      <c r="J30" s="5"/>
      <c r="K30" s="12">
        <v>6000</v>
      </c>
      <c r="L30" s="13"/>
      <c r="M30" s="13"/>
      <c r="N30" s="13"/>
      <c r="O30" s="13"/>
      <c r="P30" s="13"/>
      <c r="Q30" s="13"/>
    </row>
    <row r="31" spans="1:17" ht="15.75" customHeight="1" outlineLevel="2" x14ac:dyDescent="0.25">
      <c r="A31" s="11" t="s">
        <v>22</v>
      </c>
      <c r="B31" s="5" t="s">
        <v>2</v>
      </c>
      <c r="C31" s="5" t="s">
        <v>54</v>
      </c>
      <c r="D31" s="5" t="s">
        <v>57</v>
      </c>
      <c r="E31" s="5"/>
      <c r="F31" s="5"/>
      <c r="G31" s="5" t="s">
        <v>3</v>
      </c>
      <c r="H31" s="5"/>
      <c r="I31" s="5"/>
      <c r="J31" s="5"/>
      <c r="K31" s="12">
        <v>246700</v>
      </c>
      <c r="L31" s="13">
        <v>232428</v>
      </c>
      <c r="M31" s="13">
        <v>0</v>
      </c>
      <c r="N31" s="13">
        <v>232428</v>
      </c>
      <c r="O31" s="13">
        <v>0</v>
      </c>
      <c r="P31" s="13">
        <v>232428</v>
      </c>
      <c r="Q31" s="13">
        <v>0</v>
      </c>
    </row>
    <row r="32" spans="1:17" ht="53.25" customHeight="1" outlineLevel="3" x14ac:dyDescent="0.25">
      <c r="A32" s="15" t="s">
        <v>23</v>
      </c>
      <c r="B32" s="16" t="s">
        <v>2</v>
      </c>
      <c r="C32" s="16" t="s">
        <v>54</v>
      </c>
      <c r="D32" s="16" t="s">
        <v>57</v>
      </c>
      <c r="E32" s="16" t="s">
        <v>24</v>
      </c>
      <c r="F32" s="16"/>
      <c r="G32" s="16" t="s">
        <v>3</v>
      </c>
      <c r="H32" s="16"/>
      <c r="I32" s="16"/>
      <c r="J32" s="16"/>
      <c r="K32" s="12">
        <v>200</v>
      </c>
      <c r="L32" s="13">
        <v>200</v>
      </c>
      <c r="M32" s="13">
        <v>0</v>
      </c>
      <c r="N32" s="13">
        <v>200</v>
      </c>
      <c r="O32" s="13">
        <v>0</v>
      </c>
      <c r="P32" s="13">
        <v>200</v>
      </c>
      <c r="Q32" s="13">
        <v>0</v>
      </c>
    </row>
    <row r="33" spans="1:17" ht="40.5" customHeight="1" outlineLevel="4" x14ac:dyDescent="0.25">
      <c r="A33" s="15" t="s">
        <v>14</v>
      </c>
      <c r="B33" s="16" t="s">
        <v>2</v>
      </c>
      <c r="C33" s="16" t="s">
        <v>54</v>
      </c>
      <c r="D33" s="16" t="s">
        <v>57</v>
      </c>
      <c r="E33" s="16" t="s">
        <v>24</v>
      </c>
      <c r="F33" s="16" t="s">
        <v>15</v>
      </c>
      <c r="G33" s="16" t="s">
        <v>3</v>
      </c>
      <c r="H33" s="16"/>
      <c r="I33" s="16"/>
      <c r="J33" s="16"/>
      <c r="K33" s="12">
        <v>200</v>
      </c>
      <c r="L33" s="13">
        <v>200</v>
      </c>
      <c r="M33" s="13">
        <v>0</v>
      </c>
      <c r="N33" s="13">
        <v>200</v>
      </c>
      <c r="O33" s="13">
        <v>0</v>
      </c>
      <c r="P33" s="13">
        <v>200</v>
      </c>
      <c r="Q33" s="13">
        <v>0</v>
      </c>
    </row>
    <row r="34" spans="1:17" ht="40.5" customHeight="1" outlineLevel="5" x14ac:dyDescent="0.25">
      <c r="A34" s="15" t="s">
        <v>16</v>
      </c>
      <c r="B34" s="16" t="s">
        <v>2</v>
      </c>
      <c r="C34" s="16" t="s">
        <v>54</v>
      </c>
      <c r="D34" s="16" t="s">
        <v>57</v>
      </c>
      <c r="E34" s="16" t="s">
        <v>24</v>
      </c>
      <c r="F34" s="16" t="s">
        <v>17</v>
      </c>
      <c r="G34" s="16" t="s">
        <v>3</v>
      </c>
      <c r="H34" s="16"/>
      <c r="I34" s="16"/>
      <c r="J34" s="16"/>
      <c r="K34" s="12">
        <v>200</v>
      </c>
      <c r="L34" s="13">
        <v>200</v>
      </c>
      <c r="M34" s="13">
        <v>0</v>
      </c>
      <c r="N34" s="13">
        <v>200</v>
      </c>
      <c r="O34" s="13">
        <v>0</v>
      </c>
      <c r="P34" s="13">
        <v>200</v>
      </c>
      <c r="Q34" s="13">
        <v>0</v>
      </c>
    </row>
    <row r="35" spans="1:17" ht="27" customHeight="1" outlineLevel="3" x14ac:dyDescent="0.25">
      <c r="A35" s="11" t="s">
        <v>25</v>
      </c>
      <c r="B35" s="5" t="s">
        <v>2</v>
      </c>
      <c r="C35" s="5" t="s">
        <v>54</v>
      </c>
      <c r="D35" s="5" t="s">
        <v>57</v>
      </c>
      <c r="E35" s="5" t="s">
        <v>26</v>
      </c>
      <c r="F35" s="5" t="s">
        <v>3</v>
      </c>
      <c r="G35" s="5" t="s">
        <v>3</v>
      </c>
      <c r="H35" s="5"/>
      <c r="I35" s="5"/>
      <c r="J35" s="5"/>
      <c r="K35" s="12">
        <v>246500</v>
      </c>
      <c r="L35" s="13">
        <v>232228</v>
      </c>
      <c r="M35" s="13">
        <v>0</v>
      </c>
      <c r="N35" s="13">
        <v>232228</v>
      </c>
      <c r="O35" s="13">
        <v>0</v>
      </c>
      <c r="P35" s="13">
        <v>232228</v>
      </c>
      <c r="Q35" s="13">
        <v>0</v>
      </c>
    </row>
    <row r="36" spans="1:17" ht="40.5" customHeight="1" outlineLevel="4" x14ac:dyDescent="0.25">
      <c r="A36" s="11" t="s">
        <v>14</v>
      </c>
      <c r="B36" s="5" t="s">
        <v>2</v>
      </c>
      <c r="C36" s="5" t="s">
        <v>54</v>
      </c>
      <c r="D36" s="5" t="s">
        <v>57</v>
      </c>
      <c r="E36" s="5" t="s">
        <v>26</v>
      </c>
      <c r="F36" s="5" t="s">
        <v>15</v>
      </c>
      <c r="G36" s="5" t="s">
        <v>3</v>
      </c>
      <c r="H36" s="5"/>
      <c r="I36" s="5"/>
      <c r="J36" s="5"/>
      <c r="K36" s="12">
        <v>246500</v>
      </c>
      <c r="L36" s="13">
        <v>232228</v>
      </c>
      <c r="M36" s="13">
        <v>0</v>
      </c>
      <c r="N36" s="13">
        <v>232228</v>
      </c>
      <c r="O36" s="13">
        <v>0</v>
      </c>
      <c r="P36" s="13">
        <v>232228</v>
      </c>
      <c r="Q36" s="13">
        <v>0</v>
      </c>
    </row>
    <row r="37" spans="1:17" ht="40.5" customHeight="1" outlineLevel="5" x14ac:dyDescent="0.25">
      <c r="A37" s="11" t="s">
        <v>16</v>
      </c>
      <c r="B37" s="5" t="s">
        <v>2</v>
      </c>
      <c r="C37" s="5" t="s">
        <v>54</v>
      </c>
      <c r="D37" s="5" t="s">
        <v>57</v>
      </c>
      <c r="E37" s="5" t="s">
        <v>26</v>
      </c>
      <c r="F37" s="5" t="s">
        <v>17</v>
      </c>
      <c r="G37" s="5" t="s">
        <v>3</v>
      </c>
      <c r="H37" s="5"/>
      <c r="I37" s="5"/>
      <c r="J37" s="5"/>
      <c r="K37" s="12">
        <v>246500</v>
      </c>
      <c r="L37" s="13">
        <v>232228</v>
      </c>
      <c r="M37" s="13">
        <v>0</v>
      </c>
      <c r="N37" s="13">
        <v>232228</v>
      </c>
      <c r="O37" s="13">
        <v>0</v>
      </c>
      <c r="P37" s="13">
        <v>232228</v>
      </c>
      <c r="Q37" s="13">
        <v>0</v>
      </c>
    </row>
    <row r="38" spans="1:17" ht="15" customHeight="1" outlineLevel="1" x14ac:dyDescent="0.25">
      <c r="A38" s="11" t="s">
        <v>27</v>
      </c>
      <c r="B38" s="5" t="s">
        <v>2</v>
      </c>
      <c r="C38" s="5" t="s">
        <v>56</v>
      </c>
      <c r="D38" s="5"/>
      <c r="E38" s="5"/>
      <c r="F38" s="5"/>
      <c r="G38" s="5" t="s">
        <v>3</v>
      </c>
      <c r="H38" s="5"/>
      <c r="I38" s="5"/>
      <c r="J38" s="5"/>
      <c r="K38" s="12">
        <v>79305</v>
      </c>
      <c r="L38" s="13">
        <v>63998.92</v>
      </c>
      <c r="M38" s="13">
        <v>0</v>
      </c>
      <c r="N38" s="13">
        <v>63998.92</v>
      </c>
      <c r="O38" s="13">
        <v>0</v>
      </c>
      <c r="P38" s="13">
        <v>63998.92</v>
      </c>
      <c r="Q38" s="13">
        <v>0</v>
      </c>
    </row>
    <row r="39" spans="1:17" ht="27" customHeight="1" outlineLevel="2" x14ac:dyDescent="0.25">
      <c r="A39" s="11" t="s">
        <v>28</v>
      </c>
      <c r="B39" s="5" t="s">
        <v>2</v>
      </c>
      <c r="C39" s="5" t="s">
        <v>56</v>
      </c>
      <c r="D39" s="5" t="s">
        <v>58</v>
      </c>
      <c r="E39" s="5"/>
      <c r="F39" s="5"/>
      <c r="G39" s="5" t="s">
        <v>3</v>
      </c>
      <c r="H39" s="5"/>
      <c r="I39" s="5"/>
      <c r="J39" s="5"/>
      <c r="K39" s="12">
        <v>79305</v>
      </c>
      <c r="L39" s="13">
        <v>63998.92</v>
      </c>
      <c r="M39" s="13">
        <v>0</v>
      </c>
      <c r="N39" s="13">
        <v>63998.92</v>
      </c>
      <c r="O39" s="13">
        <v>0</v>
      </c>
      <c r="P39" s="13">
        <v>63998.92</v>
      </c>
      <c r="Q39" s="13">
        <v>0</v>
      </c>
    </row>
    <row r="40" spans="1:17" ht="51.75" customHeight="1" outlineLevel="3" x14ac:dyDescent="0.25">
      <c r="A40" s="11" t="s">
        <v>29</v>
      </c>
      <c r="B40" s="5" t="s">
        <v>2</v>
      </c>
      <c r="C40" s="5" t="s">
        <v>56</v>
      </c>
      <c r="D40" s="5" t="s">
        <v>58</v>
      </c>
      <c r="E40" s="5" t="s">
        <v>30</v>
      </c>
      <c r="F40" s="5"/>
      <c r="G40" s="5" t="s">
        <v>3</v>
      </c>
      <c r="H40" s="5"/>
      <c r="I40" s="5"/>
      <c r="J40" s="5"/>
      <c r="K40" s="12">
        <v>79305</v>
      </c>
      <c r="L40" s="13">
        <v>63998.92</v>
      </c>
      <c r="M40" s="13">
        <v>0</v>
      </c>
      <c r="N40" s="13">
        <v>63998.92</v>
      </c>
      <c r="O40" s="13">
        <v>0</v>
      </c>
      <c r="P40" s="13">
        <v>63998.92</v>
      </c>
      <c r="Q40" s="13">
        <v>0</v>
      </c>
    </row>
    <row r="41" spans="1:17" ht="77.25" customHeight="1" outlineLevel="4" x14ac:dyDescent="0.25">
      <c r="A41" s="11" t="s">
        <v>8</v>
      </c>
      <c r="B41" s="5" t="s">
        <v>2</v>
      </c>
      <c r="C41" s="5" t="s">
        <v>56</v>
      </c>
      <c r="D41" s="5" t="s">
        <v>58</v>
      </c>
      <c r="E41" s="5" t="s">
        <v>30</v>
      </c>
      <c r="F41" s="5" t="s">
        <v>9</v>
      </c>
      <c r="G41" s="5" t="s">
        <v>3</v>
      </c>
      <c r="H41" s="5"/>
      <c r="I41" s="5"/>
      <c r="J41" s="5"/>
      <c r="K41" s="12">
        <v>79305</v>
      </c>
      <c r="L41" s="13">
        <v>63998.92</v>
      </c>
      <c r="M41" s="13">
        <v>0</v>
      </c>
      <c r="N41" s="13">
        <v>63998.92</v>
      </c>
      <c r="O41" s="13">
        <v>0</v>
      </c>
      <c r="P41" s="13">
        <v>63998.92</v>
      </c>
      <c r="Q41" s="13">
        <v>0</v>
      </c>
    </row>
    <row r="42" spans="1:17" ht="28.5" customHeight="1" outlineLevel="5" x14ac:dyDescent="0.25">
      <c r="A42" s="11" t="s">
        <v>10</v>
      </c>
      <c r="B42" s="5" t="s">
        <v>2</v>
      </c>
      <c r="C42" s="5" t="s">
        <v>56</v>
      </c>
      <c r="D42" s="5" t="s">
        <v>58</v>
      </c>
      <c r="E42" s="5" t="s">
        <v>30</v>
      </c>
      <c r="F42" s="5" t="s">
        <v>11</v>
      </c>
      <c r="G42" s="5" t="s">
        <v>3</v>
      </c>
      <c r="H42" s="5"/>
      <c r="I42" s="5"/>
      <c r="J42" s="5"/>
      <c r="K42" s="12">
        <v>79305</v>
      </c>
      <c r="L42" s="13">
        <v>63998.92</v>
      </c>
      <c r="M42" s="13">
        <v>0</v>
      </c>
      <c r="N42" s="13">
        <v>63998.92</v>
      </c>
      <c r="O42" s="13">
        <v>0</v>
      </c>
      <c r="P42" s="13">
        <v>63998.92</v>
      </c>
      <c r="Q42" s="13">
        <v>0</v>
      </c>
    </row>
    <row r="43" spans="1:17" ht="14.25" customHeight="1" outlineLevel="1" x14ac:dyDescent="0.25">
      <c r="A43" s="11" t="s">
        <v>31</v>
      </c>
      <c r="B43" s="5" t="s">
        <v>2</v>
      </c>
      <c r="C43" s="5" t="s">
        <v>55</v>
      </c>
      <c r="D43" s="5"/>
      <c r="E43" s="5"/>
      <c r="F43" s="5"/>
      <c r="G43" s="5" t="s">
        <v>3</v>
      </c>
      <c r="H43" s="5"/>
      <c r="I43" s="5"/>
      <c r="J43" s="5"/>
      <c r="K43" s="12">
        <v>668500</v>
      </c>
      <c r="L43" s="13">
        <v>634500</v>
      </c>
      <c r="M43" s="13">
        <v>0</v>
      </c>
      <c r="N43" s="13">
        <v>634500</v>
      </c>
      <c r="O43" s="13">
        <v>0</v>
      </c>
      <c r="P43" s="13">
        <v>634500</v>
      </c>
      <c r="Q43" s="13">
        <v>0</v>
      </c>
    </row>
    <row r="44" spans="1:17" ht="15" hidden="1" customHeight="1" outlineLevel="2" x14ac:dyDescent="0.25">
      <c r="A44" s="11" t="s">
        <v>32</v>
      </c>
      <c r="B44" s="5" t="s">
        <v>2</v>
      </c>
      <c r="C44" s="5" t="s">
        <v>55</v>
      </c>
      <c r="D44" s="5" t="s">
        <v>59</v>
      </c>
      <c r="E44" s="5"/>
      <c r="F44" s="5"/>
      <c r="G44" s="5" t="s">
        <v>3</v>
      </c>
      <c r="H44" s="5"/>
      <c r="I44" s="5"/>
      <c r="J44" s="5"/>
      <c r="K44" s="12"/>
      <c r="L44" s="13">
        <v>14500</v>
      </c>
      <c r="M44" s="13">
        <v>0</v>
      </c>
      <c r="N44" s="13">
        <v>14500</v>
      </c>
      <c r="O44" s="13">
        <v>0</v>
      </c>
      <c r="P44" s="13">
        <v>14500</v>
      </c>
      <c r="Q44" s="13">
        <v>0</v>
      </c>
    </row>
    <row r="45" spans="1:17" ht="41.25" hidden="1" customHeight="1" outlineLevel="3" x14ac:dyDescent="0.25">
      <c r="A45" s="11" t="s">
        <v>33</v>
      </c>
      <c r="B45" s="5" t="s">
        <v>2</v>
      </c>
      <c r="C45" s="5" t="s">
        <v>55</v>
      </c>
      <c r="D45" s="5" t="s">
        <v>59</v>
      </c>
      <c r="E45" s="5" t="s">
        <v>34</v>
      </c>
      <c r="F45" s="5"/>
      <c r="G45" s="5" t="s">
        <v>3</v>
      </c>
      <c r="H45" s="5"/>
      <c r="I45" s="5"/>
      <c r="J45" s="5"/>
      <c r="K45" s="12"/>
      <c r="L45" s="13">
        <v>14500</v>
      </c>
      <c r="M45" s="13">
        <v>0</v>
      </c>
      <c r="N45" s="13">
        <v>14500</v>
      </c>
      <c r="O45" s="13">
        <v>0</v>
      </c>
      <c r="P45" s="13">
        <v>14500</v>
      </c>
      <c r="Q45" s="13">
        <v>0</v>
      </c>
    </row>
    <row r="46" spans="1:17" ht="40.5" hidden="1" customHeight="1" outlineLevel="4" x14ac:dyDescent="0.25">
      <c r="A46" s="11" t="s">
        <v>14</v>
      </c>
      <c r="B46" s="5" t="s">
        <v>2</v>
      </c>
      <c r="C46" s="5" t="s">
        <v>55</v>
      </c>
      <c r="D46" s="5" t="s">
        <v>59</v>
      </c>
      <c r="E46" s="5" t="s">
        <v>34</v>
      </c>
      <c r="F46" s="5" t="s">
        <v>15</v>
      </c>
      <c r="G46" s="5" t="s">
        <v>3</v>
      </c>
      <c r="H46" s="5"/>
      <c r="I46" s="5"/>
      <c r="J46" s="5"/>
      <c r="K46" s="12"/>
      <c r="L46" s="13">
        <v>14500</v>
      </c>
      <c r="M46" s="13">
        <v>0</v>
      </c>
      <c r="N46" s="13">
        <v>14500</v>
      </c>
      <c r="O46" s="13">
        <v>0</v>
      </c>
      <c r="P46" s="13">
        <v>14500</v>
      </c>
      <c r="Q46" s="13">
        <v>0</v>
      </c>
    </row>
    <row r="47" spans="1:17" ht="40.5" hidden="1" customHeight="1" outlineLevel="5" x14ac:dyDescent="0.25">
      <c r="A47" s="11" t="s">
        <v>16</v>
      </c>
      <c r="B47" s="5" t="s">
        <v>2</v>
      </c>
      <c r="C47" s="5" t="s">
        <v>55</v>
      </c>
      <c r="D47" s="5" t="s">
        <v>59</v>
      </c>
      <c r="E47" s="5" t="s">
        <v>34</v>
      </c>
      <c r="F47" s="5" t="s">
        <v>17</v>
      </c>
      <c r="G47" s="5" t="s">
        <v>3</v>
      </c>
      <c r="H47" s="5"/>
      <c r="I47" s="5"/>
      <c r="J47" s="5"/>
      <c r="K47" s="12"/>
      <c r="L47" s="13">
        <v>14500</v>
      </c>
      <c r="M47" s="13">
        <v>0</v>
      </c>
      <c r="N47" s="13">
        <v>14500</v>
      </c>
      <c r="O47" s="13">
        <v>0</v>
      </c>
      <c r="P47" s="13">
        <v>14500</v>
      </c>
      <c r="Q47" s="13">
        <v>0</v>
      </c>
    </row>
    <row r="48" spans="1:17" ht="13.5" customHeight="1" outlineLevel="2" collapsed="1" x14ac:dyDescent="0.25">
      <c r="A48" s="11" t="s">
        <v>35</v>
      </c>
      <c r="B48" s="5" t="s">
        <v>2</v>
      </c>
      <c r="C48" s="5" t="s">
        <v>55</v>
      </c>
      <c r="D48" s="5" t="s">
        <v>60</v>
      </c>
      <c r="E48" s="5"/>
      <c r="F48" s="5"/>
      <c r="G48" s="5" t="s">
        <v>3</v>
      </c>
      <c r="H48" s="5"/>
      <c r="I48" s="5"/>
      <c r="J48" s="5"/>
      <c r="K48" s="12">
        <v>668500</v>
      </c>
      <c r="L48" s="13">
        <v>620000</v>
      </c>
      <c r="M48" s="13">
        <v>0</v>
      </c>
      <c r="N48" s="13">
        <v>620000</v>
      </c>
      <c r="O48" s="13">
        <v>0</v>
      </c>
      <c r="P48" s="13">
        <v>620000</v>
      </c>
      <c r="Q48" s="13">
        <v>0</v>
      </c>
    </row>
    <row r="49" spans="1:17" ht="39.75" customHeight="1" outlineLevel="3" x14ac:dyDescent="0.25">
      <c r="A49" s="11" t="s">
        <v>36</v>
      </c>
      <c r="B49" s="5" t="s">
        <v>2</v>
      </c>
      <c r="C49" s="5" t="s">
        <v>55</v>
      </c>
      <c r="D49" s="5" t="s">
        <v>60</v>
      </c>
      <c r="E49" s="5" t="s">
        <v>37</v>
      </c>
      <c r="F49" s="5"/>
      <c r="G49" s="5" t="s">
        <v>3</v>
      </c>
      <c r="H49" s="5"/>
      <c r="I49" s="5"/>
      <c r="J49" s="5"/>
      <c r="K49" s="12">
        <v>668500</v>
      </c>
      <c r="L49" s="13">
        <v>620000</v>
      </c>
      <c r="M49" s="13">
        <v>0</v>
      </c>
      <c r="N49" s="13">
        <v>620000</v>
      </c>
      <c r="O49" s="13">
        <v>0</v>
      </c>
      <c r="P49" s="13">
        <v>620000</v>
      </c>
      <c r="Q49" s="13">
        <v>0</v>
      </c>
    </row>
    <row r="50" spans="1:17" ht="40.5" customHeight="1" outlineLevel="4" x14ac:dyDescent="0.25">
      <c r="A50" s="11" t="s">
        <v>14</v>
      </c>
      <c r="B50" s="5" t="s">
        <v>2</v>
      </c>
      <c r="C50" s="5" t="s">
        <v>55</v>
      </c>
      <c r="D50" s="5" t="s">
        <v>60</v>
      </c>
      <c r="E50" s="5" t="s">
        <v>37</v>
      </c>
      <c r="F50" s="5" t="s">
        <v>15</v>
      </c>
      <c r="G50" s="5" t="s">
        <v>3</v>
      </c>
      <c r="H50" s="5"/>
      <c r="I50" s="5"/>
      <c r="J50" s="5"/>
      <c r="K50" s="12">
        <v>668500</v>
      </c>
      <c r="L50" s="13">
        <v>620000</v>
      </c>
      <c r="M50" s="13">
        <v>0</v>
      </c>
      <c r="N50" s="13">
        <v>620000</v>
      </c>
      <c r="O50" s="13">
        <v>0</v>
      </c>
      <c r="P50" s="13">
        <v>620000</v>
      </c>
      <c r="Q50" s="13">
        <v>0</v>
      </c>
    </row>
    <row r="51" spans="1:17" ht="40.5" customHeight="1" outlineLevel="5" x14ac:dyDescent="0.25">
      <c r="A51" s="11" t="s">
        <v>16</v>
      </c>
      <c r="B51" s="5" t="s">
        <v>2</v>
      </c>
      <c r="C51" s="5" t="s">
        <v>55</v>
      </c>
      <c r="D51" s="5" t="s">
        <v>60</v>
      </c>
      <c r="E51" s="5" t="s">
        <v>37</v>
      </c>
      <c r="F51" s="5" t="s">
        <v>17</v>
      </c>
      <c r="G51" s="5" t="s">
        <v>3</v>
      </c>
      <c r="H51" s="5"/>
      <c r="I51" s="5"/>
      <c r="J51" s="5"/>
      <c r="K51" s="12">
        <v>668500</v>
      </c>
      <c r="L51" s="13">
        <v>620000</v>
      </c>
      <c r="M51" s="13">
        <v>0</v>
      </c>
      <c r="N51" s="13">
        <v>620000</v>
      </c>
      <c r="O51" s="13">
        <v>0</v>
      </c>
      <c r="P51" s="13">
        <v>620000</v>
      </c>
      <c r="Q51" s="13">
        <v>0</v>
      </c>
    </row>
    <row r="52" spans="1:17" ht="25.5" customHeight="1" outlineLevel="1" x14ac:dyDescent="0.25">
      <c r="A52" s="11" t="s">
        <v>38</v>
      </c>
      <c r="B52" s="5" t="s">
        <v>2</v>
      </c>
      <c r="C52" s="5" t="s">
        <v>61</v>
      </c>
      <c r="D52" s="5"/>
      <c r="E52" s="5"/>
      <c r="F52" s="5"/>
      <c r="G52" s="5" t="s">
        <v>3</v>
      </c>
      <c r="H52" s="5"/>
      <c r="I52" s="5"/>
      <c r="J52" s="5"/>
      <c r="K52" s="12">
        <v>124500</v>
      </c>
      <c r="L52" s="13">
        <v>193992</v>
      </c>
      <c r="M52" s="13">
        <v>0</v>
      </c>
      <c r="N52" s="13">
        <v>193992</v>
      </c>
      <c r="O52" s="13">
        <v>0</v>
      </c>
      <c r="P52" s="13">
        <v>193992</v>
      </c>
      <c r="Q52" s="13">
        <v>0</v>
      </c>
    </row>
    <row r="53" spans="1:17" ht="15" customHeight="1" outlineLevel="2" x14ac:dyDescent="0.25">
      <c r="A53" s="11" t="s">
        <v>39</v>
      </c>
      <c r="B53" s="5" t="s">
        <v>2</v>
      </c>
      <c r="C53" s="5" t="s">
        <v>61</v>
      </c>
      <c r="D53" s="5" t="s">
        <v>58</v>
      </c>
      <c r="E53" s="5"/>
      <c r="F53" s="5"/>
      <c r="G53" s="5" t="s">
        <v>3</v>
      </c>
      <c r="H53" s="5"/>
      <c r="I53" s="5"/>
      <c r="J53" s="5"/>
      <c r="K53" s="12">
        <v>124500</v>
      </c>
      <c r="L53" s="13">
        <v>193992</v>
      </c>
      <c r="M53" s="13">
        <v>0</v>
      </c>
      <c r="N53" s="13">
        <v>193992</v>
      </c>
      <c r="O53" s="13">
        <v>0</v>
      </c>
      <c r="P53" s="13">
        <v>193992</v>
      </c>
      <c r="Q53" s="13">
        <v>0</v>
      </c>
    </row>
    <row r="54" spans="1:17" ht="26.25" customHeight="1" outlineLevel="3" x14ac:dyDescent="0.25">
      <c r="A54" s="11" t="s">
        <v>40</v>
      </c>
      <c r="B54" s="5" t="s">
        <v>2</v>
      </c>
      <c r="C54" s="5" t="s">
        <v>61</v>
      </c>
      <c r="D54" s="5" t="s">
        <v>58</v>
      </c>
      <c r="E54" s="5" t="s">
        <v>41</v>
      </c>
      <c r="F54" s="5"/>
      <c r="G54" s="5" t="s">
        <v>3</v>
      </c>
      <c r="H54" s="5"/>
      <c r="I54" s="5"/>
      <c r="J54" s="5"/>
      <c r="K54" s="12">
        <v>124500</v>
      </c>
      <c r="L54" s="13">
        <v>193992</v>
      </c>
      <c r="M54" s="13">
        <v>0</v>
      </c>
      <c r="N54" s="13">
        <v>193992</v>
      </c>
      <c r="O54" s="13">
        <v>0</v>
      </c>
      <c r="P54" s="13">
        <v>193992</v>
      </c>
      <c r="Q54" s="13">
        <v>0</v>
      </c>
    </row>
    <row r="55" spans="1:17" ht="40.5" customHeight="1" outlineLevel="4" x14ac:dyDescent="0.25">
      <c r="A55" s="11" t="s">
        <v>14</v>
      </c>
      <c r="B55" s="5" t="s">
        <v>2</v>
      </c>
      <c r="C55" s="5" t="s">
        <v>61</v>
      </c>
      <c r="D55" s="5" t="s">
        <v>58</v>
      </c>
      <c r="E55" s="5" t="s">
        <v>41</v>
      </c>
      <c r="F55" s="5" t="s">
        <v>15</v>
      </c>
      <c r="G55" s="5" t="s">
        <v>3</v>
      </c>
      <c r="H55" s="5"/>
      <c r="I55" s="5"/>
      <c r="J55" s="5"/>
      <c r="K55" s="12">
        <v>124500</v>
      </c>
      <c r="L55" s="13">
        <v>193992</v>
      </c>
      <c r="M55" s="13">
        <v>0</v>
      </c>
      <c r="N55" s="13">
        <v>193992</v>
      </c>
      <c r="O55" s="13">
        <v>0</v>
      </c>
      <c r="P55" s="13">
        <v>193992</v>
      </c>
      <c r="Q55" s="13">
        <v>0</v>
      </c>
    </row>
    <row r="56" spans="1:17" ht="40.5" customHeight="1" outlineLevel="5" x14ac:dyDescent="0.25">
      <c r="A56" s="11" t="s">
        <v>16</v>
      </c>
      <c r="B56" s="5" t="s">
        <v>2</v>
      </c>
      <c r="C56" s="5" t="s">
        <v>61</v>
      </c>
      <c r="D56" s="5" t="s">
        <v>58</v>
      </c>
      <c r="E56" s="5" t="s">
        <v>41</v>
      </c>
      <c r="F56" s="5" t="s">
        <v>17</v>
      </c>
      <c r="G56" s="5" t="s">
        <v>3</v>
      </c>
      <c r="H56" s="5"/>
      <c r="I56" s="5"/>
      <c r="J56" s="5"/>
      <c r="K56" s="12">
        <v>124500</v>
      </c>
      <c r="L56" s="13">
        <v>193992</v>
      </c>
      <c r="M56" s="13">
        <v>0</v>
      </c>
      <c r="N56" s="13">
        <v>193992</v>
      </c>
      <c r="O56" s="13">
        <v>0</v>
      </c>
      <c r="P56" s="13">
        <v>193992</v>
      </c>
      <c r="Q56" s="13">
        <v>0</v>
      </c>
    </row>
    <row r="57" spans="1:17" ht="15" customHeight="1" outlineLevel="1" x14ac:dyDescent="0.25">
      <c r="A57" s="11" t="s">
        <v>42</v>
      </c>
      <c r="B57" s="5" t="s">
        <v>2</v>
      </c>
      <c r="C57" s="5" t="s">
        <v>62</v>
      </c>
      <c r="D57" s="5"/>
      <c r="E57" s="5"/>
      <c r="F57" s="5"/>
      <c r="G57" s="5" t="s">
        <v>3</v>
      </c>
      <c r="H57" s="5"/>
      <c r="I57" s="5"/>
      <c r="J57" s="5"/>
      <c r="K57" s="12">
        <v>46925</v>
      </c>
      <c r="L57" s="13">
        <v>46925</v>
      </c>
      <c r="M57" s="13">
        <v>0</v>
      </c>
      <c r="N57" s="13">
        <v>46925</v>
      </c>
      <c r="O57" s="13">
        <v>0</v>
      </c>
      <c r="P57" s="13">
        <v>46925</v>
      </c>
      <c r="Q57" s="13">
        <v>0</v>
      </c>
    </row>
    <row r="58" spans="1:17" ht="15" customHeight="1" outlineLevel="2" x14ac:dyDescent="0.25">
      <c r="A58" s="11" t="s">
        <v>43</v>
      </c>
      <c r="B58" s="5" t="s">
        <v>2</v>
      </c>
      <c r="C58" s="5" t="s">
        <v>62</v>
      </c>
      <c r="D58" s="5" t="s">
        <v>54</v>
      </c>
      <c r="E58" s="5"/>
      <c r="F58" s="5"/>
      <c r="G58" s="5" t="s">
        <v>3</v>
      </c>
      <c r="H58" s="5"/>
      <c r="I58" s="5"/>
      <c r="J58" s="5"/>
      <c r="K58" s="12">
        <v>46925</v>
      </c>
      <c r="L58" s="13">
        <v>46925</v>
      </c>
      <c r="M58" s="13">
        <v>0</v>
      </c>
      <c r="N58" s="13">
        <v>46925</v>
      </c>
      <c r="O58" s="13">
        <v>0</v>
      </c>
      <c r="P58" s="13">
        <v>46925</v>
      </c>
      <c r="Q58" s="13">
        <v>0</v>
      </c>
    </row>
    <row r="59" spans="1:17" ht="27" customHeight="1" outlineLevel="3" x14ac:dyDescent="0.25">
      <c r="A59" s="11" t="s">
        <v>44</v>
      </c>
      <c r="B59" s="5" t="s">
        <v>2</v>
      </c>
      <c r="C59" s="5" t="s">
        <v>62</v>
      </c>
      <c r="D59" s="5" t="s">
        <v>54</v>
      </c>
      <c r="E59" s="5" t="s">
        <v>45</v>
      </c>
      <c r="F59" s="5"/>
      <c r="G59" s="5" t="s">
        <v>3</v>
      </c>
      <c r="H59" s="5"/>
      <c r="I59" s="5"/>
      <c r="J59" s="5"/>
      <c r="K59" s="12">
        <v>46925</v>
      </c>
      <c r="L59" s="13">
        <v>46925</v>
      </c>
      <c r="M59" s="13">
        <v>0</v>
      </c>
      <c r="N59" s="13">
        <v>46925</v>
      </c>
      <c r="O59" s="13">
        <v>0</v>
      </c>
      <c r="P59" s="13">
        <v>46925</v>
      </c>
      <c r="Q59" s="13">
        <v>0</v>
      </c>
    </row>
    <row r="60" spans="1:17" ht="31.5" customHeight="1" outlineLevel="4" x14ac:dyDescent="0.25">
      <c r="A60" s="14" t="s">
        <v>66</v>
      </c>
      <c r="B60" s="5" t="s">
        <v>2</v>
      </c>
      <c r="C60" s="5" t="s">
        <v>62</v>
      </c>
      <c r="D60" s="5" t="s">
        <v>54</v>
      </c>
      <c r="E60" s="5" t="s">
        <v>45</v>
      </c>
      <c r="F60" s="5" t="s">
        <v>67</v>
      </c>
      <c r="G60" s="5" t="s">
        <v>3</v>
      </c>
      <c r="H60" s="5"/>
      <c r="I60" s="5"/>
      <c r="J60" s="5"/>
      <c r="K60" s="12">
        <v>46925</v>
      </c>
      <c r="L60" s="13">
        <v>46925</v>
      </c>
      <c r="M60" s="13">
        <v>0</v>
      </c>
      <c r="N60" s="13">
        <v>46925</v>
      </c>
      <c r="O60" s="13">
        <v>0</v>
      </c>
      <c r="P60" s="13">
        <v>46925</v>
      </c>
      <c r="Q60" s="13">
        <v>0</v>
      </c>
    </row>
    <row r="61" spans="1:17" ht="28.5" customHeight="1" outlineLevel="5" x14ac:dyDescent="0.25">
      <c r="A61" s="11" t="s">
        <v>69</v>
      </c>
      <c r="B61" s="5" t="s">
        <v>2</v>
      </c>
      <c r="C61" s="5" t="s">
        <v>62</v>
      </c>
      <c r="D61" s="5" t="s">
        <v>54</v>
      </c>
      <c r="E61" s="5" t="s">
        <v>45</v>
      </c>
      <c r="F61" s="5" t="s">
        <v>68</v>
      </c>
      <c r="G61" s="5" t="s">
        <v>3</v>
      </c>
      <c r="H61" s="5"/>
      <c r="I61" s="5"/>
      <c r="J61" s="5"/>
      <c r="K61" s="12">
        <v>46925</v>
      </c>
      <c r="L61" s="13">
        <v>46925</v>
      </c>
      <c r="M61" s="13">
        <v>0</v>
      </c>
      <c r="N61" s="13">
        <v>46925</v>
      </c>
      <c r="O61" s="13">
        <v>0</v>
      </c>
      <c r="P61" s="13">
        <v>46925</v>
      </c>
      <c r="Q61" s="13">
        <v>0</v>
      </c>
    </row>
    <row r="62" spans="1:17" ht="12.75" customHeight="1" x14ac:dyDescent="0.25">
      <c r="A62" s="23" t="s">
        <v>46</v>
      </c>
      <c r="B62" s="24"/>
      <c r="C62" s="24"/>
      <c r="D62" s="24"/>
      <c r="E62" s="24"/>
      <c r="F62" s="24"/>
      <c r="G62" s="24"/>
      <c r="H62" s="8"/>
      <c r="I62" s="8"/>
      <c r="J62" s="8"/>
      <c r="K62" s="9">
        <v>2560971</v>
      </c>
      <c r="L62" s="10">
        <v>2441298.92</v>
      </c>
      <c r="M62" s="10">
        <v>0</v>
      </c>
      <c r="N62" s="10">
        <v>2441298.92</v>
      </c>
      <c r="O62" s="10">
        <v>0</v>
      </c>
      <c r="P62" s="10">
        <v>2441298.92</v>
      </c>
      <c r="Q62" s="10">
        <v>0</v>
      </c>
    </row>
    <row r="63" spans="1:17" ht="12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5.2" customHeight="1" x14ac:dyDescent="0.25">
      <c r="A64" s="1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</row>
  </sheetData>
  <mergeCells count="9">
    <mergeCell ref="A64:Q64"/>
    <mergeCell ref="A5:G5"/>
    <mergeCell ref="A8:Q8"/>
    <mergeCell ref="A62:G62"/>
    <mergeCell ref="A1:K1"/>
    <mergeCell ref="A2:K2"/>
    <mergeCell ref="A3:K3"/>
    <mergeCell ref="A4:K4"/>
    <mergeCell ref="A6:Q7"/>
  </mergeCells>
  <pageMargins left="0.78749999999999998" right="0.59027779999999996" top="0.59027779999999996" bottom="0.59027779999999996" header="0.39374999999999999" footer="0.51180550000000002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8336A63F-DDF7-4E6E-B2D9-E767E1A69B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User</cp:lastModifiedBy>
  <cp:lastPrinted>2017-11-14T07:58:52Z</cp:lastPrinted>
  <dcterms:created xsi:type="dcterms:W3CDTF">2017-11-09T13:19:48Z</dcterms:created>
  <dcterms:modified xsi:type="dcterms:W3CDTF">2018-11-14T09:24:34Z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