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8235"/>
  </bookViews>
  <sheets>
    <sheet name="Документ" sheetId="1" r:id="rId1"/>
  </sheets>
  <externalReferences>
    <externalReference r:id="rId2"/>
  </externalReferences>
  <definedNames>
    <definedName name="_xlnm.Print_Titles" localSheetId="0">Документ!$9:$9</definedName>
  </definedNames>
  <calcPr calcId="145621"/>
</workbook>
</file>

<file path=xl/calcChain.xml><?xml version="1.0" encoding="utf-8"?>
<calcChain xmlns="http://schemas.openxmlformats.org/spreadsheetml/2006/main">
  <c r="T11" i="1" l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10" i="1"/>
  <c r="A79" i="1" l="1"/>
  <c r="A80" i="1"/>
  <c r="A81" i="1"/>
  <c r="A76" i="1"/>
  <c r="A77" i="1"/>
  <c r="A78" i="1"/>
  <c r="A70" i="1"/>
  <c r="A71" i="1"/>
  <c r="A66" i="1"/>
  <c r="A67" i="1"/>
  <c r="A68" i="1"/>
  <c r="A69" i="1"/>
  <c r="A51" i="1"/>
  <c r="A52" i="1"/>
  <c r="A53" i="1"/>
  <c r="A54" i="1"/>
  <c r="A55" i="1"/>
  <c r="A43" i="1"/>
  <c r="A44" i="1"/>
  <c r="A45" i="1"/>
  <c r="A36" i="1"/>
  <c r="A37" i="1"/>
  <c r="A35" i="1"/>
  <c r="A24" i="1"/>
  <c r="A30" i="1"/>
  <c r="A29" i="1"/>
  <c r="A28" i="1"/>
  <c r="A27" i="1"/>
  <c r="A26" i="1"/>
  <c r="A25" i="1"/>
</calcChain>
</file>

<file path=xl/sharedStrings.xml><?xml version="1.0" encoding="utf-8"?>
<sst xmlns="http://schemas.openxmlformats.org/spreadsheetml/2006/main" count="515" uniqueCount="119">
  <si>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</si>
  <si>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</si>
  <si>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</si>
  <si>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</si>
  <si>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</si>
  <si>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</si>
  <si>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</si>
  <si>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</si>
  <si>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</si>
  <si>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</si>
  <si>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</si>
  <si>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</si>
  <si>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</si>
  <si>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</si>
  <si>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</si>
  <si>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</si>
  <si>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</si>
  <si>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</si>
  <si>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</si>
  <si>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</si>
  <si>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</si>
  <si>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</si>
  <si>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</si>
  <si>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</si>
  <si>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</si>
  <si>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</si>
  <si>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</si>
  <si>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</si>
  <si>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</si>
  <si>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</si>
  <si>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</si>
  <si>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</si>
  <si>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</si>
  <si>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</si>
  <si>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</si>
  <si>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</si>
  <si>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</si>
  <si>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</si>
  <si>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</si>
  <si>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</si>
  <si>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</si>
  <si>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</si>
  <si>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</si>
  <si>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</si>
  <si>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</si>
  <si>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</si>
  <si>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</si>
  <si>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</si>
  <si>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</si>
  <si>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</si>
  <si>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</si>
  <si>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</si>
  <si>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</si>
  <si>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</si>
  <si>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</si>
  <si>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</si>
  <si>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</si>
  <si>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</si>
  <si>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</si>
  <si>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</si>
  <si>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</si>
  <si>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</si>
  <si>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</si>
  <si>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</si>
  <si>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</si>
  <si>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</si>
  <si>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</si>
  <si>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>Приложение 2</t>
  </si>
  <si>
    <t>Утверждено на 2018 год</t>
  </si>
  <si>
    <t>Уточненная бюджетная роспись</t>
  </si>
  <si>
    <t>Кассовое исполнение</t>
  </si>
  <si>
    <t>Процент исполнения к уточненной бюджетной росписи</t>
  </si>
  <si>
    <t>6100084200</t>
  </si>
  <si>
    <t>500</t>
  </si>
  <si>
    <t>540</t>
  </si>
  <si>
    <t>11</t>
  </si>
  <si>
    <t>6100083030</t>
  </si>
  <si>
    <t>870</t>
  </si>
  <si>
    <t>6401180900</t>
  </si>
  <si>
    <t>600,00</t>
  </si>
  <si>
    <t>6401680070</t>
  </si>
  <si>
    <t>6401781140</t>
  </si>
  <si>
    <t>955 023,66</t>
  </si>
  <si>
    <t>6401481740</t>
  </si>
  <si>
    <t>129 212,02</t>
  </si>
  <si>
    <t>123 212,02</t>
  </si>
  <si>
    <t>830</t>
  </si>
  <si>
    <t>6 000,00</t>
  </si>
  <si>
    <t>356 487,19</t>
  </si>
  <si>
    <t>6401481700</t>
  </si>
  <si>
    <t>6401481710</t>
  </si>
  <si>
    <t>37 400,00</t>
  </si>
  <si>
    <t>1 980,00</t>
  </si>
  <si>
    <t xml:space="preserve">         Обеспечение деятельности финансовых, налоговых и таможенных органов и органов финансового (финансово-бюджетного) надзора</t>
  </si>
  <si>
    <t>"Алтуховское городское поселение" за 9 месяцев 2018 года"</t>
  </si>
  <si>
    <t>Расходы бюджета муниципального образования «Алтуховское городское поселение» по ведомственной структуре за 9 месяцев 2018 года</t>
  </si>
  <si>
    <t>254 732,00</t>
  </si>
  <si>
    <t>330 928,00</t>
  </si>
  <si>
    <t>315 728,00</t>
  </si>
  <si>
    <t>315 128,00</t>
  </si>
  <si>
    <t>5 000,00</t>
  </si>
  <si>
    <t>968 943,66</t>
  </si>
  <si>
    <t>523 099,21</t>
  </si>
  <si>
    <t>393 887,19</t>
  </si>
  <si>
    <t>273 397,29</t>
  </si>
  <si>
    <t>762 734,17</t>
  </si>
  <si>
    <t>605 107,84</t>
  </si>
  <si>
    <t>143 763,33</t>
  </si>
  <si>
    <t>188 634,44</t>
  </si>
  <si>
    <t>186 454,44</t>
  </si>
  <si>
    <t>43 826,67</t>
  </si>
  <si>
    <t>475 858,88</t>
  </si>
  <si>
    <t>461 938,88</t>
  </si>
  <si>
    <t>242 531,50</t>
  </si>
  <si>
    <t>113 319,48</t>
  </si>
  <si>
    <t>90 919,48</t>
  </si>
  <si>
    <t>35 193,06</t>
  </si>
  <si>
    <t xml:space="preserve">к постановлению Алтуховской поселковой администрации от 14 ноября 2018 года </t>
  </si>
  <si>
    <t xml:space="preserve"> № 26 "Об утверждении отчёта об исполнении бюджета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</si>
</sst>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  <xf numFmtId="0" fontId="12" fillId="0" borderId="12">
      <alignment horizontal="left" wrapText="1"/>
    </xf>
  </cellStyleXfs>
  <cellXfs count="41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9" fillId="6" borderId="2" xfId="6" applyNumberFormat="1" applyFont="1" applyFill="1" applyProtection="1">
      <alignment vertical="top" wrapText="1"/>
    </xf>
    <xf numFmtId="0" fontId="5" fillId="0" borderId="7" xfId="5" applyNumberFormat="1" applyFont="1" applyBorder="1" applyProtection="1">
      <alignment horizontal="center" vertical="center" wrapText="1"/>
    </xf>
    <xf numFmtId="4" fontId="7" fillId="5" borderId="7" xfId="9" applyFont="1" applyFill="1" applyBorder="1" applyProtection="1">
      <alignment horizontal="right" vertical="top" shrinkToFit="1"/>
    </xf>
    <xf numFmtId="4" fontId="5" fillId="5" borderId="7" xfId="9" applyFont="1" applyFill="1" applyBorder="1" applyProtection="1">
      <alignment horizontal="right" vertical="top" shrinkToFit="1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10" fillId="0" borderId="6" xfId="0" applyNumberFormat="1" applyFont="1" applyBorder="1" applyAlignment="1" applyProtection="1">
      <alignment vertical="top"/>
      <protection locked="0"/>
    </xf>
    <xf numFmtId="4" fontId="11" fillId="0" borderId="6" xfId="0" applyNumberFormat="1" applyFont="1" applyBorder="1" applyAlignment="1" applyProtection="1">
      <alignment vertical="top"/>
      <protection locked="0"/>
    </xf>
    <xf numFmtId="49" fontId="10" fillId="0" borderId="6" xfId="0" applyNumberFormat="1" applyFont="1" applyBorder="1" applyAlignment="1" applyProtection="1">
      <alignment horizontal="right" vertical="top"/>
      <protection locked="0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4" fontId="5" fillId="5" borderId="8" xfId="8" applyFont="1" applyFill="1" applyBorder="1" applyProtection="1">
      <alignment horizontal="right" vertical="top" shrinkToFit="1"/>
    </xf>
    <xf numFmtId="4" fontId="5" fillId="5" borderId="8" xfId="9" applyFont="1" applyFill="1" applyBorder="1" applyProtection="1">
      <alignment horizontal="right" vertical="top" shrinkToFit="1"/>
    </xf>
    <xf numFmtId="4" fontId="5" fillId="5" borderId="9" xfId="9" applyFont="1" applyFill="1" applyBorder="1" applyProtection="1">
      <alignment horizontal="right" vertical="top" shrinkToFit="1"/>
    </xf>
    <xf numFmtId="0" fontId="7" fillId="0" borderId="6" xfId="10" applyNumberFormat="1" applyFont="1" applyBorder="1" applyProtection="1">
      <alignment horizontal="right"/>
    </xf>
    <xf numFmtId="4" fontId="7" fillId="5" borderId="6" xfId="11" applyFont="1" applyFill="1" applyBorder="1" applyProtection="1">
      <alignment horizontal="right" vertical="top" shrinkToFit="1"/>
    </xf>
    <xf numFmtId="4" fontId="7" fillId="5" borderId="6" xfId="12" applyFont="1" applyFill="1" applyBorder="1" applyProtection="1">
      <alignment horizontal="right" vertical="top" shrinkToFit="1"/>
    </xf>
    <xf numFmtId="0" fontId="7" fillId="0" borderId="10" xfId="10" applyNumberFormat="1" applyFont="1" applyBorder="1" applyAlignment="1" applyProtection="1"/>
    <xf numFmtId="0" fontId="7" fillId="0" borderId="11" xfId="10" applyFont="1" applyBorder="1" applyAlignment="1" applyProtection="1">
      <protection locked="0"/>
    </xf>
    <xf numFmtId="164" fontId="10" fillId="0" borderId="6" xfId="0" applyNumberFormat="1" applyFont="1" applyBorder="1" applyAlignment="1" applyProtection="1">
      <alignment vertical="top"/>
      <protection locked="0"/>
    </xf>
    <xf numFmtId="0" fontId="7" fillId="0" borderId="6" xfId="10" applyFont="1" applyBorder="1" applyAlignment="1" applyProtection="1">
      <protection locked="0"/>
    </xf>
    <xf numFmtId="164" fontId="11" fillId="0" borderId="6" xfId="0" applyNumberFormat="1" applyFont="1" applyBorder="1" applyAlignment="1" applyProtection="1">
      <alignment vertical="top"/>
      <protection locked="0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5" borderId="0" xfId="0" applyFont="1" applyFill="1" applyAlignment="1" applyProtection="1">
      <alignment horizontal="right"/>
      <protection locked="0"/>
    </xf>
    <xf numFmtId="0" fontId="8" fillId="0" borderId="1" xfId="3" applyNumberFormat="1" applyFont="1" applyAlignment="1" applyProtection="1">
      <alignment horizontal="center" wrapText="1"/>
    </xf>
    <xf numFmtId="0" fontId="5" fillId="0" borderId="1" xfId="4" applyNumberFormat="1" applyFont="1" applyBorder="1" applyAlignment="1" applyProtection="1">
      <alignment horizontal="right"/>
    </xf>
    <xf numFmtId="49" fontId="7" fillId="0" borderId="2" xfId="7" applyFont="1" applyProtection="1">
      <alignment horizontal="center" vertical="top" shrinkToFit="1"/>
    </xf>
  </cellXfs>
  <cellStyles count="31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71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hatckay\&#1052;&#1086;&#1080;%20&#1076;&#1086;&#1082;&#1091;&#1084;&#1077;&#1085;&#1090;&#1099;%20&#1054;&#1083;&#1077;&#1089;&#1103;\&#1060;&#1048;&#1053;&#1040;&#1053;&#1057;&#1054;&#1042;&#1054;&#1045;%20&#1059;&#1055;&#1056;&#1040;&#1042;&#1051;&#1045;&#1053;&#1048;&#1045;\&#1045;&#1078;&#1077;&#1084;&#1077;&#1089;&#1103;&#1095;.%20&#1086;&#1090;&#1095;&#1077;&#1090;&#1099;\0503117M%20&#1085;&#1072;%2001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/>
      <sheetData sheetId="1">
        <row r="30">
          <cell r="A30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</row>
        <row r="31">
          <cell r="A31" t="str">
            <v xml:space="preserve">  Межбюджетные трансферты</v>
          </cell>
        </row>
        <row r="32">
          <cell r="A32" t="str">
            <v xml:space="preserve">  Иные межбюджетные трансферты</v>
          </cell>
        </row>
        <row r="33">
          <cell r="A33" t="str">
            <v xml:space="preserve">  Резервные фонды</v>
          </cell>
        </row>
        <row r="34">
          <cell r="A34" t="str">
            <v>Резервный фонд местной администрации</v>
          </cell>
        </row>
        <row r="35">
          <cell r="A35" t="str">
            <v xml:space="preserve">  Иные бюджетные ассигнования</v>
          </cell>
        </row>
        <row r="36">
          <cell r="A36" t="str">
            <v xml:space="preserve">  Резервные средства</v>
          </cell>
        </row>
        <row r="42">
          <cell r="A42" t="str">
            <v>Оценка имущества, признание прав и регулирование отношений муниципальной собственности</v>
          </cell>
        </row>
        <row r="43">
          <cell r="A43" t="str">
            <v xml:space="preserve">  Закупка товаров, работ и услуг для обеспечения государственных (муниципальных) нужд</v>
          </cell>
        </row>
        <row r="44">
          <cell r="A44" t="str">
            <v xml:space="preserve">  Иные закупки товаров, работ и услуг для обеспечения государственных (муниципальных) нужд</v>
          </cell>
        </row>
        <row r="53">
          <cell r="A53" t="str">
            <v>Информационное обеспечение деятельности органов местного самоуправления</v>
          </cell>
        </row>
        <row r="54">
          <cell r="A54" t="str">
            <v xml:space="preserve">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Иные закупки товаров, работ и услуг для обеспечения государственных (муниципальных) нужд</v>
          </cell>
        </row>
        <row r="64">
          <cell r="A64" t="str">
            <v xml:space="preserve">  НАЦИОНАЛЬНАЯ БЕЗОПАСНОСТЬ И ПРАВООХРАНИТЕЛЬНАЯ ДЕЯТЕЛЬНОСТЬ</v>
          </cell>
        </row>
        <row r="65">
          <cell r="A65" t="str">
            <v xml:space="preserve">  Обеспечение пожарной безопасности</v>
          </cell>
        </row>
        <row r="66">
          <cell r="A66" t="str">
            <v>Мероприятия в сфере пожарной безопасности</v>
          </cell>
        </row>
        <row r="67">
          <cell r="A67" t="str">
            <v xml:space="preserve">  Закупка товаров, работ и услуг для обеспечения государственных (муниципальных) нужд</v>
          </cell>
        </row>
        <row r="68">
          <cell r="A68" t="str">
            <v xml:space="preserve">  Иные закупки товаров, работ и услуг для обеспечения государственных (муниципальных) нужд</v>
          </cell>
        </row>
        <row r="82">
          <cell r="A82" t="str">
            <v xml:space="preserve">  Коммунальное хозяйство</v>
          </cell>
        </row>
        <row r="83">
          <cell r="A83" t="str">
            <v>Мероприятия в сфере коммунального хозяйства</v>
          </cell>
        </row>
        <row r="84">
          <cell r="A84" t="str">
            <v xml:space="preserve">  Закупка товаров, работ и услуг для обеспечения государственных (муниципальных) нужд</v>
          </cell>
        </row>
        <row r="85">
          <cell r="A85" t="str">
            <v xml:space="preserve">  Иные закупки товаров, работ и услуг для обеспечения государственных (муниципальных) нужд</v>
          </cell>
        </row>
        <row r="87">
          <cell r="A87" t="str">
            <v xml:space="preserve">  Иные бюджетные ассигнования</v>
          </cell>
        </row>
        <row r="88">
          <cell r="A88" t="str">
            <v xml:space="preserve">  Исполнение судебных актов</v>
          </cell>
        </row>
        <row r="95">
          <cell r="A95" t="str">
            <v>Озеленение территории</v>
          </cell>
        </row>
        <row r="96">
          <cell r="A96" t="str">
            <v xml:space="preserve">  Закупка товаров, работ и услуг для обеспечения государственных (муниципальных) нужд</v>
          </cell>
        </row>
        <row r="97">
          <cell r="A97" t="str">
            <v xml:space="preserve">  Иные закупки товаров, работ и услуг для обеспечения государственных (муниципальных) нужд</v>
          </cell>
        </row>
        <row r="99">
          <cell r="A99" t="str">
            <v>Организация и содержание мест захоронения (кладбищ)</v>
          </cell>
        </row>
        <row r="100">
          <cell r="A100" t="str">
            <v xml:space="preserve">  Закупка товаров, работ и услуг для обеспечения государственных (муниципальных) нужд</v>
          </cell>
        </row>
        <row r="101">
          <cell r="A101" t="str">
            <v xml:space="preserve">  Иные закупки товаров, работ и услуг для обеспечения государственных (муниципальных) нужд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9"/>
  <sheetViews>
    <sheetView showGridLines="0" tabSelected="1" topLeftCell="A73" zoomScale="75" zoomScaleNormal="75" workbookViewId="0">
      <selection activeCell="B10" sqref="B10"/>
    </sheetView>
  </sheetViews>
  <sheetFormatPr defaultColWidth="9.140625" defaultRowHeight="15" outlineLevelRow="5" x14ac:dyDescent="0.25"/>
  <cols>
    <col min="1" max="1" width="40" style="2" customWidth="1"/>
    <col min="2" max="2" width="6.7109375" style="2" customWidth="1"/>
    <col min="3" max="3" width="5.42578125" style="2" customWidth="1"/>
    <col min="4" max="4" width="5" style="2" customWidth="1"/>
    <col min="5" max="5" width="10.7109375" style="2" customWidth="1"/>
    <col min="6" max="6" width="5" style="2" customWidth="1"/>
    <col min="7" max="10" width="9.140625" style="2" hidden="1"/>
    <col min="11" max="11" width="11.7109375" style="2" customWidth="1"/>
    <col min="12" max="17" width="9.140625" style="2" hidden="1"/>
    <col min="18" max="18" width="12.140625" style="2" customWidth="1"/>
    <col min="19" max="19" width="11.42578125" style="2" customWidth="1"/>
    <col min="20" max="20" width="10.7109375" style="2" customWidth="1"/>
    <col min="21" max="16384" width="9.140625" style="2"/>
  </cols>
  <sheetData>
    <row r="1" spans="1:20" x14ac:dyDescent="0.25">
      <c r="A1" s="36" t="s">
        <v>67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0" ht="12.75" customHeight="1" x14ac:dyDescent="0.25">
      <c r="A2" s="37" t="s">
        <v>117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ht="13.5" customHeight="1" x14ac:dyDescent="0.25">
      <c r="A3" s="36" t="s">
        <v>118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15" customHeight="1" x14ac:dyDescent="0.25">
      <c r="A4" s="36" t="s">
        <v>94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5" customHeight="1" x14ac:dyDescent="0.25">
      <c r="A5" s="34"/>
      <c r="B5" s="35"/>
      <c r="C5" s="35"/>
      <c r="D5" s="35"/>
      <c r="E5" s="35"/>
      <c r="F5" s="35"/>
      <c r="G5" s="35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0" ht="15.75" customHeight="1" x14ac:dyDescent="0.25">
      <c r="A6" s="38" t="s">
        <v>95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 ht="15.7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ht="12" customHeight="1" x14ac:dyDescent="0.25">
      <c r="A8" s="39" t="s">
        <v>47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spans="1:20" ht="96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15" t="s">
        <v>68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12" t="s">
        <v>0</v>
      </c>
      <c r="R9" s="15" t="s">
        <v>69</v>
      </c>
      <c r="S9" s="15" t="s">
        <v>70</v>
      </c>
      <c r="T9" s="15" t="s">
        <v>71</v>
      </c>
    </row>
    <row r="10" spans="1:20" ht="16.5" customHeight="1" x14ac:dyDescent="0.25">
      <c r="A10" s="4" t="s">
        <v>1</v>
      </c>
      <c r="B10" s="40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v>2441298.92</v>
      </c>
      <c r="L10" s="7">
        <v>2441298.92</v>
      </c>
      <c r="M10" s="7">
        <v>0</v>
      </c>
      <c r="N10" s="7">
        <v>2441298.92</v>
      </c>
      <c r="O10" s="7">
        <v>0</v>
      </c>
      <c r="P10" s="7">
        <v>2441298.92</v>
      </c>
      <c r="Q10" s="13">
        <v>0</v>
      </c>
      <c r="R10" s="17">
        <v>3510941.79</v>
      </c>
      <c r="S10" s="17">
        <v>2041124.51</v>
      </c>
      <c r="T10" s="31">
        <f>S10*100/R10</f>
        <v>58.136096582791822</v>
      </c>
    </row>
    <row r="11" spans="1:20" ht="15" customHeight="1" outlineLevel="1" x14ac:dyDescent="0.25">
      <c r="A11" s="8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9">
        <v>1501883</v>
      </c>
      <c r="L11" s="10">
        <v>1501883</v>
      </c>
      <c r="M11" s="10">
        <v>0</v>
      </c>
      <c r="N11" s="10">
        <v>1501883</v>
      </c>
      <c r="O11" s="10">
        <v>0</v>
      </c>
      <c r="P11" s="10">
        <v>1501883</v>
      </c>
      <c r="Q11" s="14">
        <v>0</v>
      </c>
      <c r="R11" s="16">
        <v>1856815</v>
      </c>
      <c r="S11" s="16">
        <v>1229097.8999999999</v>
      </c>
      <c r="T11" s="29">
        <f t="shared" ref="T11:T74" si="0">S11*100/R11</f>
        <v>66.193880381190368</v>
      </c>
    </row>
    <row r="12" spans="1:20" ht="54" customHeight="1" outlineLevel="2" x14ac:dyDescent="0.25">
      <c r="A12" s="8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9">
        <v>1269455</v>
      </c>
      <c r="L12" s="10">
        <v>1269455</v>
      </c>
      <c r="M12" s="10">
        <v>0</v>
      </c>
      <c r="N12" s="10">
        <v>1269455</v>
      </c>
      <c r="O12" s="10">
        <v>0</v>
      </c>
      <c r="P12" s="10">
        <v>1269455</v>
      </c>
      <c r="Q12" s="14">
        <v>0</v>
      </c>
      <c r="R12" s="16">
        <v>1511555</v>
      </c>
      <c r="S12" s="16">
        <v>1036131.46</v>
      </c>
      <c r="T12" s="29">
        <f t="shared" si="0"/>
        <v>68.547387293217909</v>
      </c>
    </row>
    <row r="13" spans="1:20" ht="54" customHeight="1" outlineLevel="3" x14ac:dyDescent="0.25">
      <c r="A13" s="8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9">
        <v>430241</v>
      </c>
      <c r="L13" s="10">
        <v>430241</v>
      </c>
      <c r="M13" s="10">
        <v>0</v>
      </c>
      <c r="N13" s="10">
        <v>430241</v>
      </c>
      <c r="O13" s="10">
        <v>0</v>
      </c>
      <c r="P13" s="10">
        <v>430241</v>
      </c>
      <c r="Q13" s="14">
        <v>0</v>
      </c>
      <c r="R13" s="9">
        <v>430241</v>
      </c>
      <c r="S13" s="18" t="s">
        <v>104</v>
      </c>
      <c r="T13" s="29">
        <f t="shared" si="0"/>
        <v>63.54515027624052</v>
      </c>
    </row>
    <row r="14" spans="1:20" ht="76.5" outlineLevel="4" x14ac:dyDescent="0.25">
      <c r="A14" s="8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9">
        <v>430241</v>
      </c>
      <c r="L14" s="10">
        <v>430241</v>
      </c>
      <c r="M14" s="10">
        <v>0</v>
      </c>
      <c r="N14" s="10">
        <v>430241</v>
      </c>
      <c r="O14" s="10">
        <v>0</v>
      </c>
      <c r="P14" s="10">
        <v>430241</v>
      </c>
      <c r="Q14" s="14">
        <v>0</v>
      </c>
      <c r="R14" s="9">
        <v>430241</v>
      </c>
      <c r="S14" s="18" t="s">
        <v>104</v>
      </c>
      <c r="T14" s="29">
        <f t="shared" si="0"/>
        <v>63.54515027624052</v>
      </c>
    </row>
    <row r="15" spans="1:20" ht="30.75" customHeight="1" outlineLevel="5" x14ac:dyDescent="0.25">
      <c r="A15" s="8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9">
        <v>430241</v>
      </c>
      <c r="L15" s="10">
        <v>430241</v>
      </c>
      <c r="M15" s="10">
        <v>0</v>
      </c>
      <c r="N15" s="10">
        <v>430241</v>
      </c>
      <c r="O15" s="10">
        <v>0</v>
      </c>
      <c r="P15" s="10">
        <v>430241</v>
      </c>
      <c r="Q15" s="14">
        <v>0</v>
      </c>
      <c r="R15" s="9">
        <v>430241</v>
      </c>
      <c r="S15" s="18" t="s">
        <v>104</v>
      </c>
      <c r="T15" s="29">
        <f t="shared" si="0"/>
        <v>63.54515027624052</v>
      </c>
    </row>
    <row r="16" spans="1:20" ht="40.5" customHeight="1" outlineLevel="3" x14ac:dyDescent="0.25">
      <c r="A16" s="8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 t="s">
        <v>3</v>
      </c>
      <c r="G16" s="5" t="s">
        <v>3</v>
      </c>
      <c r="H16" s="5"/>
      <c r="I16" s="5"/>
      <c r="J16" s="5"/>
      <c r="K16" s="9">
        <v>839214</v>
      </c>
      <c r="L16" s="10">
        <v>839214</v>
      </c>
      <c r="M16" s="10">
        <v>0</v>
      </c>
      <c r="N16" s="10">
        <v>839214</v>
      </c>
      <c r="O16" s="10">
        <v>0</v>
      </c>
      <c r="P16" s="10">
        <v>839214</v>
      </c>
      <c r="Q16" s="14">
        <v>0</v>
      </c>
      <c r="R16" s="16">
        <v>1081314</v>
      </c>
      <c r="S16" s="18" t="s">
        <v>105</v>
      </c>
      <c r="T16" s="29">
        <f t="shared" si="0"/>
        <v>70.537713374653435</v>
      </c>
    </row>
    <row r="17" spans="1:20" ht="75.75" customHeight="1" outlineLevel="4" x14ac:dyDescent="0.25">
      <c r="A17" s="8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9">
        <v>740776</v>
      </c>
      <c r="L17" s="10">
        <v>740776</v>
      </c>
      <c r="M17" s="10">
        <v>0</v>
      </c>
      <c r="N17" s="10">
        <v>740776</v>
      </c>
      <c r="O17" s="10">
        <v>0</v>
      </c>
      <c r="P17" s="10">
        <v>740776</v>
      </c>
      <c r="Q17" s="14">
        <v>0</v>
      </c>
      <c r="R17" s="9">
        <v>790776</v>
      </c>
      <c r="S17" s="18" t="s">
        <v>106</v>
      </c>
      <c r="T17" s="29">
        <f t="shared" si="0"/>
        <v>76.520764413689847</v>
      </c>
    </row>
    <row r="18" spans="1:20" ht="28.5" customHeight="1" outlineLevel="5" x14ac:dyDescent="0.25">
      <c r="A18" s="8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9">
        <v>740776</v>
      </c>
      <c r="L18" s="10">
        <v>740776</v>
      </c>
      <c r="M18" s="10">
        <v>0</v>
      </c>
      <c r="N18" s="10">
        <v>740776</v>
      </c>
      <c r="O18" s="10">
        <v>0</v>
      </c>
      <c r="P18" s="10">
        <v>740776</v>
      </c>
      <c r="Q18" s="14">
        <v>0</v>
      </c>
      <c r="R18" s="9">
        <v>790776</v>
      </c>
      <c r="S18" s="18" t="s">
        <v>106</v>
      </c>
      <c r="T18" s="29">
        <f t="shared" si="0"/>
        <v>76.520764413689847</v>
      </c>
    </row>
    <row r="19" spans="1:20" ht="40.5" customHeight="1" outlineLevel="4" x14ac:dyDescent="0.25">
      <c r="A19" s="8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9">
        <v>72632</v>
      </c>
      <c r="L19" s="10">
        <v>72632</v>
      </c>
      <c r="M19" s="10">
        <v>0</v>
      </c>
      <c r="N19" s="10">
        <v>72632</v>
      </c>
      <c r="O19" s="10">
        <v>0</v>
      </c>
      <c r="P19" s="10">
        <v>72632</v>
      </c>
      <c r="Q19" s="14">
        <v>0</v>
      </c>
      <c r="R19" s="18" t="s">
        <v>96</v>
      </c>
      <c r="S19" s="18" t="s">
        <v>107</v>
      </c>
      <c r="T19" s="29">
        <f t="shared" si="0"/>
        <v>56.437090746353022</v>
      </c>
    </row>
    <row r="20" spans="1:20" ht="40.5" customHeight="1" outlineLevel="5" x14ac:dyDescent="0.25">
      <c r="A20" s="8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9">
        <v>72632</v>
      </c>
      <c r="L20" s="10">
        <v>72632</v>
      </c>
      <c r="M20" s="10">
        <v>0</v>
      </c>
      <c r="N20" s="10">
        <v>72632</v>
      </c>
      <c r="O20" s="10">
        <v>0</v>
      </c>
      <c r="P20" s="10">
        <v>72632</v>
      </c>
      <c r="Q20" s="14">
        <v>0</v>
      </c>
      <c r="R20" s="18" t="s">
        <v>96</v>
      </c>
      <c r="S20" s="18" t="s">
        <v>107</v>
      </c>
      <c r="T20" s="29">
        <f t="shared" si="0"/>
        <v>56.437090746353022</v>
      </c>
    </row>
    <row r="21" spans="1:20" ht="15" customHeight="1" outlineLevel="4" x14ac:dyDescent="0.25">
      <c r="A21" s="8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9">
        <v>25806</v>
      </c>
      <c r="L21" s="10">
        <v>25806</v>
      </c>
      <c r="M21" s="10">
        <v>0</v>
      </c>
      <c r="N21" s="10">
        <v>25806</v>
      </c>
      <c r="O21" s="10">
        <v>0</v>
      </c>
      <c r="P21" s="10">
        <v>25806</v>
      </c>
      <c r="Q21" s="14">
        <v>0</v>
      </c>
      <c r="R21" s="9">
        <v>35806</v>
      </c>
      <c r="S21" s="9">
        <v>13863</v>
      </c>
      <c r="T21" s="29">
        <f t="shared" si="0"/>
        <v>38.716974808691283</v>
      </c>
    </row>
    <row r="22" spans="1:20" ht="26.25" customHeight="1" outlineLevel="5" x14ac:dyDescent="0.25">
      <c r="A22" s="8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9">
        <v>25806</v>
      </c>
      <c r="L22" s="10">
        <v>25806</v>
      </c>
      <c r="M22" s="10">
        <v>0</v>
      </c>
      <c r="N22" s="10">
        <v>25806</v>
      </c>
      <c r="O22" s="10">
        <v>0</v>
      </c>
      <c r="P22" s="10">
        <v>25806</v>
      </c>
      <c r="Q22" s="14">
        <v>0</v>
      </c>
      <c r="R22" s="9">
        <v>35806</v>
      </c>
      <c r="S22" s="9">
        <v>13863</v>
      </c>
      <c r="T22" s="29">
        <f t="shared" si="0"/>
        <v>38.716974808691283</v>
      </c>
    </row>
    <row r="23" spans="1:20" ht="40.5" customHeight="1" outlineLevel="5" x14ac:dyDescent="0.25">
      <c r="A23" s="8" t="s">
        <v>93</v>
      </c>
      <c r="B23" s="5" t="s">
        <v>2</v>
      </c>
      <c r="C23" s="5" t="s">
        <v>54</v>
      </c>
      <c r="D23" s="5" t="s">
        <v>59</v>
      </c>
      <c r="E23" s="5"/>
      <c r="F23" s="5"/>
      <c r="G23" s="5"/>
      <c r="H23" s="5"/>
      <c r="I23" s="5"/>
      <c r="J23" s="5"/>
      <c r="K23" s="9">
        <v>0</v>
      </c>
      <c r="L23" s="10"/>
      <c r="M23" s="10"/>
      <c r="N23" s="10"/>
      <c r="O23" s="10"/>
      <c r="P23" s="10"/>
      <c r="Q23" s="14"/>
      <c r="R23" s="9">
        <v>4332</v>
      </c>
      <c r="S23" s="9">
        <v>4332</v>
      </c>
      <c r="T23" s="29">
        <f t="shared" si="0"/>
        <v>100</v>
      </c>
    </row>
    <row r="24" spans="1:20" ht="78.75" customHeight="1" outlineLevel="5" x14ac:dyDescent="0.25">
      <c r="A24" s="8" t="str">
        <f>[1]Расходы!$A$30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">
        <v>2</v>
      </c>
      <c r="C24" s="5" t="s">
        <v>54</v>
      </c>
      <c r="D24" s="5" t="s">
        <v>59</v>
      </c>
      <c r="E24" s="5" t="s">
        <v>72</v>
      </c>
      <c r="F24" s="5"/>
      <c r="G24" s="5"/>
      <c r="H24" s="5"/>
      <c r="I24" s="5"/>
      <c r="J24" s="5"/>
      <c r="K24" s="9">
        <v>0</v>
      </c>
      <c r="L24" s="10"/>
      <c r="M24" s="10"/>
      <c r="N24" s="10"/>
      <c r="O24" s="10"/>
      <c r="P24" s="10"/>
      <c r="Q24" s="14"/>
      <c r="R24" s="9">
        <v>4332</v>
      </c>
      <c r="S24" s="9">
        <v>4332</v>
      </c>
      <c r="T24" s="29">
        <f t="shared" si="0"/>
        <v>100</v>
      </c>
    </row>
    <row r="25" spans="1:20" ht="15.75" customHeight="1" outlineLevel="5" x14ac:dyDescent="0.25">
      <c r="A25" s="8" t="str">
        <f>[1]Расходы!$A$31</f>
        <v xml:space="preserve">  Межбюджетные трансферты</v>
      </c>
      <c r="B25" s="5" t="s">
        <v>2</v>
      </c>
      <c r="C25" s="5" t="s">
        <v>54</v>
      </c>
      <c r="D25" s="5" t="s">
        <v>59</v>
      </c>
      <c r="E25" s="5" t="s">
        <v>72</v>
      </c>
      <c r="F25" s="5" t="s">
        <v>73</v>
      </c>
      <c r="G25" s="5"/>
      <c r="H25" s="5"/>
      <c r="I25" s="5"/>
      <c r="J25" s="5"/>
      <c r="K25" s="9">
        <v>0</v>
      </c>
      <c r="L25" s="10"/>
      <c r="M25" s="10"/>
      <c r="N25" s="10"/>
      <c r="O25" s="10"/>
      <c r="P25" s="10"/>
      <c r="Q25" s="14"/>
      <c r="R25" s="9">
        <v>4332</v>
      </c>
      <c r="S25" s="9">
        <v>4332</v>
      </c>
      <c r="T25" s="29">
        <f t="shared" si="0"/>
        <v>100</v>
      </c>
    </row>
    <row r="26" spans="1:20" ht="15.75" customHeight="1" outlineLevel="5" x14ac:dyDescent="0.25">
      <c r="A26" s="8" t="str">
        <f>[1]Расходы!$A$32</f>
        <v xml:space="preserve">  Иные межбюджетные трансферты</v>
      </c>
      <c r="B26" s="5" t="s">
        <v>2</v>
      </c>
      <c r="C26" s="5" t="s">
        <v>54</v>
      </c>
      <c r="D26" s="5" t="s">
        <v>59</v>
      </c>
      <c r="E26" s="5" t="s">
        <v>72</v>
      </c>
      <c r="F26" s="5" t="s">
        <v>74</v>
      </c>
      <c r="G26" s="5"/>
      <c r="H26" s="5"/>
      <c r="I26" s="5"/>
      <c r="J26" s="5"/>
      <c r="K26" s="9">
        <v>0</v>
      </c>
      <c r="L26" s="10"/>
      <c r="M26" s="10"/>
      <c r="N26" s="10"/>
      <c r="O26" s="10"/>
      <c r="P26" s="10"/>
      <c r="Q26" s="14"/>
      <c r="R26" s="9">
        <v>4332</v>
      </c>
      <c r="S26" s="9">
        <v>4332</v>
      </c>
      <c r="T26" s="29">
        <f t="shared" si="0"/>
        <v>100</v>
      </c>
    </row>
    <row r="27" spans="1:20" ht="15.75" customHeight="1" outlineLevel="5" x14ac:dyDescent="0.25">
      <c r="A27" s="8" t="str">
        <f>[1]Расходы!$A$33</f>
        <v xml:space="preserve">  Резервные фонды</v>
      </c>
      <c r="B27" s="5" t="s">
        <v>2</v>
      </c>
      <c r="C27" s="5" t="s">
        <v>54</v>
      </c>
      <c r="D27" s="5" t="s">
        <v>75</v>
      </c>
      <c r="F27" s="5"/>
      <c r="G27" s="5"/>
      <c r="H27" s="5"/>
      <c r="I27" s="5"/>
      <c r="J27" s="5"/>
      <c r="K27" s="9">
        <v>0</v>
      </c>
      <c r="L27" s="10"/>
      <c r="M27" s="10"/>
      <c r="N27" s="10"/>
      <c r="O27" s="10"/>
      <c r="P27" s="10"/>
      <c r="Q27" s="14"/>
      <c r="R27" s="9">
        <v>10000</v>
      </c>
      <c r="S27" s="9">
        <v>0</v>
      </c>
      <c r="T27" s="29">
        <f t="shared" si="0"/>
        <v>0</v>
      </c>
    </row>
    <row r="28" spans="1:20" ht="15.75" customHeight="1" outlineLevel="5" x14ac:dyDescent="0.25">
      <c r="A28" s="8" t="str">
        <f>[1]Расходы!$A$34</f>
        <v>Резервный фонд местной администрации</v>
      </c>
      <c r="B28" s="5" t="s">
        <v>2</v>
      </c>
      <c r="C28" s="5" t="s">
        <v>54</v>
      </c>
      <c r="D28" s="5" t="s">
        <v>75</v>
      </c>
      <c r="E28" s="5" t="s">
        <v>76</v>
      </c>
      <c r="F28" s="5"/>
      <c r="G28" s="5"/>
      <c r="H28" s="5"/>
      <c r="I28" s="5"/>
      <c r="J28" s="5"/>
      <c r="K28" s="9">
        <v>0</v>
      </c>
      <c r="L28" s="10"/>
      <c r="M28" s="10"/>
      <c r="N28" s="10"/>
      <c r="O28" s="10"/>
      <c r="P28" s="10"/>
      <c r="Q28" s="14"/>
      <c r="R28" s="9">
        <v>10000</v>
      </c>
      <c r="S28" s="9">
        <v>0</v>
      </c>
      <c r="T28" s="29">
        <f t="shared" si="0"/>
        <v>0</v>
      </c>
    </row>
    <row r="29" spans="1:20" ht="15.75" customHeight="1" outlineLevel="5" x14ac:dyDescent="0.25">
      <c r="A29" s="8" t="str">
        <f>[1]Расходы!$A$35</f>
        <v xml:space="preserve">  Иные бюджетные ассигнования</v>
      </c>
      <c r="B29" s="5" t="s">
        <v>2</v>
      </c>
      <c r="C29" s="5" t="s">
        <v>54</v>
      </c>
      <c r="D29" s="5" t="s">
        <v>75</v>
      </c>
      <c r="E29" s="5" t="s">
        <v>76</v>
      </c>
      <c r="F29" s="5" t="s">
        <v>19</v>
      </c>
      <c r="G29" s="5"/>
      <c r="H29" s="5"/>
      <c r="I29" s="5"/>
      <c r="J29" s="5"/>
      <c r="K29" s="9">
        <v>0</v>
      </c>
      <c r="L29" s="10"/>
      <c r="M29" s="10"/>
      <c r="N29" s="10"/>
      <c r="O29" s="10"/>
      <c r="P29" s="10"/>
      <c r="Q29" s="14"/>
      <c r="R29" s="9">
        <v>10000</v>
      </c>
      <c r="S29" s="9">
        <v>0</v>
      </c>
      <c r="T29" s="29">
        <f t="shared" si="0"/>
        <v>0</v>
      </c>
    </row>
    <row r="30" spans="1:20" ht="15.75" customHeight="1" outlineLevel="5" x14ac:dyDescent="0.25">
      <c r="A30" s="8" t="str">
        <f>[1]Расходы!$A$36</f>
        <v xml:space="preserve">  Резервные средства</v>
      </c>
      <c r="B30" s="5" t="s">
        <v>2</v>
      </c>
      <c r="C30" s="5" t="s">
        <v>54</v>
      </c>
      <c r="D30" s="5" t="s">
        <v>75</v>
      </c>
      <c r="E30" s="5" t="s">
        <v>76</v>
      </c>
      <c r="F30" s="5" t="s">
        <v>77</v>
      </c>
      <c r="G30" s="5"/>
      <c r="H30" s="5"/>
      <c r="I30" s="5"/>
      <c r="J30" s="5"/>
      <c r="K30" s="9">
        <v>0</v>
      </c>
      <c r="L30" s="10"/>
      <c r="M30" s="10"/>
      <c r="N30" s="10"/>
      <c r="O30" s="10"/>
      <c r="P30" s="10"/>
      <c r="Q30" s="14"/>
      <c r="R30" s="9">
        <v>10000</v>
      </c>
      <c r="S30" s="9">
        <v>0</v>
      </c>
      <c r="T30" s="29">
        <f t="shared" si="0"/>
        <v>0</v>
      </c>
    </row>
    <row r="31" spans="1:20" ht="15.75" customHeight="1" outlineLevel="2" x14ac:dyDescent="0.25">
      <c r="A31" s="8" t="s">
        <v>22</v>
      </c>
      <c r="B31" s="5" t="s">
        <v>2</v>
      </c>
      <c r="C31" s="5" t="s">
        <v>54</v>
      </c>
      <c r="D31" s="5" t="s">
        <v>57</v>
      </c>
      <c r="E31" s="5"/>
      <c r="F31" s="5"/>
      <c r="G31" s="5" t="s">
        <v>3</v>
      </c>
      <c r="H31" s="5"/>
      <c r="I31" s="5"/>
      <c r="J31" s="5"/>
      <c r="K31" s="9">
        <v>232428</v>
      </c>
      <c r="L31" s="10">
        <v>232428</v>
      </c>
      <c r="M31" s="10">
        <v>0</v>
      </c>
      <c r="N31" s="10">
        <v>232428</v>
      </c>
      <c r="O31" s="10">
        <v>0</v>
      </c>
      <c r="P31" s="10">
        <v>232428</v>
      </c>
      <c r="Q31" s="14">
        <v>0</v>
      </c>
      <c r="R31" s="18" t="s">
        <v>97</v>
      </c>
      <c r="S31" s="18" t="s">
        <v>108</v>
      </c>
      <c r="T31" s="29">
        <f t="shared" si="0"/>
        <v>57.00165594933037</v>
      </c>
    </row>
    <row r="32" spans="1:20" ht="53.25" customHeight="1" outlineLevel="3" x14ac:dyDescent="0.25">
      <c r="A32" s="8" t="s">
        <v>23</v>
      </c>
      <c r="B32" s="5" t="s">
        <v>2</v>
      </c>
      <c r="C32" s="5" t="s">
        <v>54</v>
      </c>
      <c r="D32" s="5" t="s">
        <v>57</v>
      </c>
      <c r="E32" s="5" t="s">
        <v>24</v>
      </c>
      <c r="F32" s="5"/>
      <c r="G32" s="5" t="s">
        <v>3</v>
      </c>
      <c r="H32" s="5"/>
      <c r="I32" s="5"/>
      <c r="J32" s="5"/>
      <c r="K32" s="9">
        <v>200</v>
      </c>
      <c r="L32" s="10">
        <v>200</v>
      </c>
      <c r="M32" s="10">
        <v>0</v>
      </c>
      <c r="N32" s="10">
        <v>200</v>
      </c>
      <c r="O32" s="10">
        <v>0</v>
      </c>
      <c r="P32" s="10">
        <v>200</v>
      </c>
      <c r="Q32" s="14">
        <v>0</v>
      </c>
      <c r="R32" s="9">
        <v>200</v>
      </c>
      <c r="S32" s="9">
        <v>200</v>
      </c>
      <c r="T32" s="29">
        <f t="shared" si="0"/>
        <v>100</v>
      </c>
    </row>
    <row r="33" spans="1:20" ht="40.5" customHeight="1" outlineLevel="4" x14ac:dyDescent="0.25">
      <c r="A33" s="8" t="s">
        <v>14</v>
      </c>
      <c r="B33" s="5" t="s">
        <v>2</v>
      </c>
      <c r="C33" s="5" t="s">
        <v>54</v>
      </c>
      <c r="D33" s="5" t="s">
        <v>57</v>
      </c>
      <c r="E33" s="5" t="s">
        <v>24</v>
      </c>
      <c r="F33" s="5" t="s">
        <v>15</v>
      </c>
      <c r="G33" s="5" t="s">
        <v>3</v>
      </c>
      <c r="H33" s="5"/>
      <c r="I33" s="5"/>
      <c r="J33" s="5"/>
      <c r="K33" s="9">
        <v>200</v>
      </c>
      <c r="L33" s="10">
        <v>200</v>
      </c>
      <c r="M33" s="10">
        <v>0</v>
      </c>
      <c r="N33" s="10">
        <v>200</v>
      </c>
      <c r="O33" s="10">
        <v>0</v>
      </c>
      <c r="P33" s="10">
        <v>200</v>
      </c>
      <c r="Q33" s="14">
        <v>0</v>
      </c>
      <c r="R33" s="9">
        <v>200</v>
      </c>
      <c r="S33" s="9">
        <v>200</v>
      </c>
      <c r="T33" s="29">
        <f t="shared" si="0"/>
        <v>100</v>
      </c>
    </row>
    <row r="34" spans="1:20" ht="40.5" customHeight="1" outlineLevel="5" x14ac:dyDescent="0.25">
      <c r="A34" s="8" t="s">
        <v>16</v>
      </c>
      <c r="B34" s="5" t="s">
        <v>2</v>
      </c>
      <c r="C34" s="5" t="s">
        <v>54</v>
      </c>
      <c r="D34" s="5" t="s">
        <v>57</v>
      </c>
      <c r="E34" s="5" t="s">
        <v>24</v>
      </c>
      <c r="F34" s="5" t="s">
        <v>17</v>
      </c>
      <c r="G34" s="5" t="s">
        <v>3</v>
      </c>
      <c r="H34" s="5"/>
      <c r="I34" s="5"/>
      <c r="J34" s="5"/>
      <c r="K34" s="9">
        <v>200</v>
      </c>
      <c r="L34" s="10">
        <v>200</v>
      </c>
      <c r="M34" s="10">
        <v>0</v>
      </c>
      <c r="N34" s="10">
        <v>200</v>
      </c>
      <c r="O34" s="10">
        <v>0</v>
      </c>
      <c r="P34" s="10">
        <v>200</v>
      </c>
      <c r="Q34" s="14">
        <v>0</v>
      </c>
      <c r="R34" s="9">
        <v>200</v>
      </c>
      <c r="S34" s="9">
        <v>200</v>
      </c>
      <c r="T34" s="29">
        <f t="shared" si="0"/>
        <v>100</v>
      </c>
    </row>
    <row r="35" spans="1:20" ht="39" customHeight="1" outlineLevel="5" x14ac:dyDescent="0.25">
      <c r="A35" s="8" t="str">
        <f>[1]Расходы!$A$42</f>
        <v>Оценка имущества, признание прав и регулирование отношений муниципальной собственности</v>
      </c>
      <c r="B35" s="5" t="s">
        <v>2</v>
      </c>
      <c r="C35" s="5" t="s">
        <v>54</v>
      </c>
      <c r="D35" s="5" t="s">
        <v>57</v>
      </c>
      <c r="E35" s="5" t="s">
        <v>78</v>
      </c>
      <c r="F35" s="5"/>
      <c r="G35" s="5"/>
      <c r="H35" s="5"/>
      <c r="I35" s="5"/>
      <c r="J35" s="5"/>
      <c r="K35" s="9">
        <v>0</v>
      </c>
      <c r="L35" s="10"/>
      <c r="M35" s="10"/>
      <c r="N35" s="10"/>
      <c r="O35" s="10"/>
      <c r="P35" s="10"/>
      <c r="Q35" s="14"/>
      <c r="R35" s="9">
        <v>10000</v>
      </c>
      <c r="S35" s="9">
        <v>0</v>
      </c>
      <c r="T35" s="29">
        <f t="shared" si="0"/>
        <v>0</v>
      </c>
    </row>
    <row r="36" spans="1:20" ht="40.5" customHeight="1" outlineLevel="5" x14ac:dyDescent="0.25">
      <c r="A36" s="8" t="str">
        <f>[1]Расходы!A43</f>
        <v xml:space="preserve">  Закупка товаров, работ и услуг для обеспечения государственных (муниципальных) нужд</v>
      </c>
      <c r="B36" s="5" t="s">
        <v>2</v>
      </c>
      <c r="C36" s="5" t="s">
        <v>54</v>
      </c>
      <c r="D36" s="5" t="s">
        <v>57</v>
      </c>
      <c r="E36" s="5" t="s">
        <v>78</v>
      </c>
      <c r="F36" s="5" t="s">
        <v>15</v>
      </c>
      <c r="G36" s="5"/>
      <c r="H36" s="5"/>
      <c r="I36" s="5"/>
      <c r="J36" s="5"/>
      <c r="K36" s="9">
        <v>0</v>
      </c>
      <c r="L36" s="10"/>
      <c r="M36" s="10"/>
      <c r="N36" s="10"/>
      <c r="O36" s="10"/>
      <c r="P36" s="10"/>
      <c r="Q36" s="14"/>
      <c r="R36" s="9">
        <v>10000</v>
      </c>
      <c r="S36" s="9">
        <v>0</v>
      </c>
      <c r="T36" s="29">
        <f t="shared" si="0"/>
        <v>0</v>
      </c>
    </row>
    <row r="37" spans="1:20" ht="39.75" customHeight="1" outlineLevel="5" x14ac:dyDescent="0.25">
      <c r="A37" s="8" t="str">
        <f>[1]Расходы!A44</f>
        <v xml:space="preserve">  Иные закупки товаров, работ и услуг для обеспечения государственных (муниципальных) нужд</v>
      </c>
      <c r="B37" s="5" t="s">
        <v>2</v>
      </c>
      <c r="C37" s="5" t="s">
        <v>54</v>
      </c>
      <c r="D37" s="5" t="s">
        <v>57</v>
      </c>
      <c r="E37" s="5" t="s">
        <v>78</v>
      </c>
      <c r="F37" s="5" t="s">
        <v>17</v>
      </c>
      <c r="G37" s="5"/>
      <c r="H37" s="5"/>
      <c r="I37" s="5"/>
      <c r="J37" s="5"/>
      <c r="K37" s="9">
        <v>0</v>
      </c>
      <c r="L37" s="10"/>
      <c r="M37" s="10"/>
      <c r="N37" s="10"/>
      <c r="O37" s="10"/>
      <c r="P37" s="10"/>
      <c r="Q37" s="14"/>
      <c r="R37" s="9">
        <v>10000</v>
      </c>
      <c r="S37" s="9">
        <v>0</v>
      </c>
      <c r="T37" s="29">
        <f t="shared" si="0"/>
        <v>0</v>
      </c>
    </row>
    <row r="38" spans="1:20" ht="27" customHeight="1" outlineLevel="3" x14ac:dyDescent="0.25">
      <c r="A38" s="8" t="s">
        <v>25</v>
      </c>
      <c r="B38" s="5" t="s">
        <v>2</v>
      </c>
      <c r="C38" s="5" t="s">
        <v>54</v>
      </c>
      <c r="D38" s="5" t="s">
        <v>57</v>
      </c>
      <c r="E38" s="5" t="s">
        <v>26</v>
      </c>
      <c r="F38" s="5" t="s">
        <v>3</v>
      </c>
      <c r="G38" s="5" t="s">
        <v>3</v>
      </c>
      <c r="H38" s="5"/>
      <c r="I38" s="5"/>
      <c r="J38" s="5"/>
      <c r="K38" s="9">
        <v>232228</v>
      </c>
      <c r="L38" s="10">
        <v>232228</v>
      </c>
      <c r="M38" s="10">
        <v>0</v>
      </c>
      <c r="N38" s="10">
        <v>232228</v>
      </c>
      <c r="O38" s="10">
        <v>0</v>
      </c>
      <c r="P38" s="10">
        <v>232228</v>
      </c>
      <c r="Q38" s="14">
        <v>0</v>
      </c>
      <c r="R38" s="18" t="s">
        <v>98</v>
      </c>
      <c r="S38" s="18" t="s">
        <v>109</v>
      </c>
      <c r="T38" s="29">
        <f t="shared" si="0"/>
        <v>59.055402118279027</v>
      </c>
    </row>
    <row r="39" spans="1:20" ht="40.5" customHeight="1" outlineLevel="4" x14ac:dyDescent="0.25">
      <c r="A39" s="8" t="s">
        <v>14</v>
      </c>
      <c r="B39" s="5" t="s">
        <v>2</v>
      </c>
      <c r="C39" s="5" t="s">
        <v>54</v>
      </c>
      <c r="D39" s="5" t="s">
        <v>57</v>
      </c>
      <c r="E39" s="5" t="s">
        <v>26</v>
      </c>
      <c r="F39" s="5" t="s">
        <v>15</v>
      </c>
      <c r="G39" s="5" t="s">
        <v>3</v>
      </c>
      <c r="H39" s="5"/>
      <c r="I39" s="5"/>
      <c r="J39" s="5"/>
      <c r="K39" s="9">
        <v>232228</v>
      </c>
      <c r="L39" s="10">
        <v>232228</v>
      </c>
      <c r="M39" s="10">
        <v>0</v>
      </c>
      <c r="N39" s="10">
        <v>232228</v>
      </c>
      <c r="O39" s="10">
        <v>0</v>
      </c>
      <c r="P39" s="10">
        <v>232228</v>
      </c>
      <c r="Q39" s="14">
        <v>0</v>
      </c>
      <c r="R39" s="18" t="s">
        <v>99</v>
      </c>
      <c r="S39" s="18" t="s">
        <v>109</v>
      </c>
      <c r="T39" s="29">
        <f t="shared" si="0"/>
        <v>59.167842908278544</v>
      </c>
    </row>
    <row r="40" spans="1:20" ht="40.5" customHeight="1" outlineLevel="5" x14ac:dyDescent="0.25">
      <c r="A40" s="8" t="s">
        <v>16</v>
      </c>
      <c r="B40" s="5" t="s">
        <v>2</v>
      </c>
      <c r="C40" s="5" t="s">
        <v>54</v>
      </c>
      <c r="D40" s="5" t="s">
        <v>57</v>
      </c>
      <c r="E40" s="5" t="s">
        <v>26</v>
      </c>
      <c r="F40" s="5" t="s">
        <v>17</v>
      </c>
      <c r="G40" s="5" t="s">
        <v>3</v>
      </c>
      <c r="H40" s="5"/>
      <c r="I40" s="5"/>
      <c r="J40" s="5"/>
      <c r="K40" s="9">
        <v>232228</v>
      </c>
      <c r="L40" s="10">
        <v>232228</v>
      </c>
      <c r="M40" s="10">
        <v>0</v>
      </c>
      <c r="N40" s="10">
        <v>232228</v>
      </c>
      <c r="O40" s="10">
        <v>0</v>
      </c>
      <c r="P40" s="10">
        <v>232228</v>
      </c>
      <c r="Q40" s="14">
        <v>0</v>
      </c>
      <c r="R40" s="18" t="s">
        <v>99</v>
      </c>
      <c r="S40" s="18" t="s">
        <v>109</v>
      </c>
      <c r="T40" s="29">
        <f t="shared" si="0"/>
        <v>59.167842908278544</v>
      </c>
    </row>
    <row r="41" spans="1:20" ht="19.5" customHeight="1" outlineLevel="5" x14ac:dyDescent="0.25">
      <c r="A41" s="8" t="s">
        <v>18</v>
      </c>
      <c r="B41" s="5" t="s">
        <v>2</v>
      </c>
      <c r="C41" s="5" t="s">
        <v>54</v>
      </c>
      <c r="D41" s="5" t="s">
        <v>57</v>
      </c>
      <c r="E41" s="5" t="s">
        <v>26</v>
      </c>
      <c r="F41" s="5" t="s">
        <v>19</v>
      </c>
      <c r="G41" s="5"/>
      <c r="H41" s="5"/>
      <c r="I41" s="5"/>
      <c r="J41" s="5"/>
      <c r="K41" s="9">
        <v>0</v>
      </c>
      <c r="L41" s="10"/>
      <c r="M41" s="10"/>
      <c r="N41" s="10"/>
      <c r="O41" s="10"/>
      <c r="P41" s="10"/>
      <c r="Q41" s="14"/>
      <c r="R41" s="18" t="s">
        <v>79</v>
      </c>
      <c r="S41" s="9">
        <v>0</v>
      </c>
      <c r="T41" s="29">
        <f t="shared" si="0"/>
        <v>0</v>
      </c>
    </row>
    <row r="42" spans="1:20" ht="24.75" customHeight="1" outlineLevel="5" x14ac:dyDescent="0.25">
      <c r="A42" s="8" t="s">
        <v>20</v>
      </c>
      <c r="B42" s="5" t="s">
        <v>2</v>
      </c>
      <c r="C42" s="5" t="s">
        <v>54</v>
      </c>
      <c r="D42" s="5" t="s">
        <v>57</v>
      </c>
      <c r="E42" s="5" t="s">
        <v>26</v>
      </c>
      <c r="F42" s="5" t="s">
        <v>21</v>
      </c>
      <c r="G42" s="5"/>
      <c r="H42" s="5"/>
      <c r="I42" s="5"/>
      <c r="J42" s="5"/>
      <c r="K42" s="9">
        <v>0</v>
      </c>
      <c r="L42" s="10"/>
      <c r="M42" s="10"/>
      <c r="N42" s="10"/>
      <c r="O42" s="10"/>
      <c r="P42" s="10"/>
      <c r="Q42" s="14"/>
      <c r="R42" s="18" t="s">
        <v>79</v>
      </c>
      <c r="S42" s="9">
        <v>0</v>
      </c>
      <c r="T42" s="29">
        <f t="shared" si="0"/>
        <v>0</v>
      </c>
    </row>
    <row r="43" spans="1:20" ht="26.25" customHeight="1" outlineLevel="5" x14ac:dyDescent="0.25">
      <c r="A43" s="8" t="str">
        <f>[1]Расходы!A53</f>
        <v>Информационное обеспечение деятельности органов местного самоуправления</v>
      </c>
      <c r="B43" s="5" t="s">
        <v>2</v>
      </c>
      <c r="C43" s="5" t="s">
        <v>54</v>
      </c>
      <c r="D43" s="5" t="s">
        <v>57</v>
      </c>
      <c r="E43" s="5" t="s">
        <v>80</v>
      </c>
      <c r="F43" s="5"/>
      <c r="G43" s="5"/>
      <c r="H43" s="5"/>
      <c r="I43" s="5"/>
      <c r="J43" s="5"/>
      <c r="K43" s="9">
        <v>0</v>
      </c>
      <c r="L43" s="10"/>
      <c r="M43" s="10"/>
      <c r="N43" s="10"/>
      <c r="O43" s="10"/>
      <c r="P43" s="10"/>
      <c r="Q43" s="14"/>
      <c r="R43" s="18" t="s">
        <v>100</v>
      </c>
      <c r="S43" s="18" t="s">
        <v>92</v>
      </c>
      <c r="T43" s="29">
        <f t="shared" si="0"/>
        <v>39.6</v>
      </c>
    </row>
    <row r="44" spans="1:20" ht="39" customHeight="1" outlineLevel="5" x14ac:dyDescent="0.25">
      <c r="A44" s="8" t="str">
        <f>[1]Расходы!A54</f>
        <v xml:space="preserve">  Закупка товаров, работ и услуг для обеспечения государственных (муниципальных) нужд</v>
      </c>
      <c r="B44" s="5" t="s">
        <v>2</v>
      </c>
      <c r="C44" s="5" t="s">
        <v>54</v>
      </c>
      <c r="D44" s="5" t="s">
        <v>57</v>
      </c>
      <c r="E44" s="5" t="s">
        <v>80</v>
      </c>
      <c r="F44" s="5" t="s">
        <v>15</v>
      </c>
      <c r="G44" s="5"/>
      <c r="H44" s="5"/>
      <c r="I44" s="5"/>
      <c r="J44" s="5"/>
      <c r="K44" s="9">
        <v>0</v>
      </c>
      <c r="L44" s="10"/>
      <c r="M44" s="10"/>
      <c r="N44" s="10"/>
      <c r="O44" s="10"/>
      <c r="P44" s="10"/>
      <c r="Q44" s="14"/>
      <c r="R44" s="18" t="s">
        <v>100</v>
      </c>
      <c r="S44" s="18" t="s">
        <v>92</v>
      </c>
      <c r="T44" s="29">
        <f t="shared" si="0"/>
        <v>39.6</v>
      </c>
    </row>
    <row r="45" spans="1:20" ht="41.25" customHeight="1" outlineLevel="5" x14ac:dyDescent="0.25">
      <c r="A45" s="8" t="str">
        <f>[1]Расходы!A55</f>
        <v xml:space="preserve">  Иные закупки товаров, работ и услуг для обеспечения государственных (муниципальных) нужд</v>
      </c>
      <c r="B45" s="5" t="s">
        <v>2</v>
      </c>
      <c r="C45" s="5" t="s">
        <v>54</v>
      </c>
      <c r="D45" s="5" t="s">
        <v>57</v>
      </c>
      <c r="E45" s="5" t="s">
        <v>80</v>
      </c>
      <c r="F45" s="5" t="s">
        <v>17</v>
      </c>
      <c r="G45" s="5"/>
      <c r="H45" s="5"/>
      <c r="I45" s="5"/>
      <c r="J45" s="5"/>
      <c r="K45" s="9">
        <v>0</v>
      </c>
      <c r="L45" s="10"/>
      <c r="M45" s="10"/>
      <c r="N45" s="10"/>
      <c r="O45" s="10"/>
      <c r="P45" s="10"/>
      <c r="Q45" s="14"/>
      <c r="R45" s="18" t="s">
        <v>100</v>
      </c>
      <c r="S45" s="18" t="s">
        <v>92</v>
      </c>
      <c r="T45" s="29">
        <f t="shared" si="0"/>
        <v>39.6</v>
      </c>
    </row>
    <row r="46" spans="1:20" ht="15" customHeight="1" outlineLevel="1" x14ac:dyDescent="0.25">
      <c r="A46" s="8" t="s">
        <v>27</v>
      </c>
      <c r="B46" s="5" t="s">
        <v>2</v>
      </c>
      <c r="C46" s="5" t="s">
        <v>56</v>
      </c>
      <c r="D46" s="5"/>
      <c r="E46" s="5"/>
      <c r="F46" s="5"/>
      <c r="G46" s="5" t="s">
        <v>3</v>
      </c>
      <c r="H46" s="5"/>
      <c r="I46" s="5"/>
      <c r="J46" s="5"/>
      <c r="K46" s="9">
        <v>63998.92</v>
      </c>
      <c r="L46" s="10">
        <v>63998.92</v>
      </c>
      <c r="M46" s="10">
        <v>0</v>
      </c>
      <c r="N46" s="10">
        <v>63998.92</v>
      </c>
      <c r="O46" s="10">
        <v>0</v>
      </c>
      <c r="P46" s="10">
        <v>63998.92</v>
      </c>
      <c r="Q46" s="14">
        <v>0</v>
      </c>
      <c r="R46" s="9">
        <v>63998.92</v>
      </c>
      <c r="S46" s="18" t="s">
        <v>110</v>
      </c>
      <c r="T46" s="29">
        <f t="shared" si="0"/>
        <v>68.480327480526242</v>
      </c>
    </row>
    <row r="47" spans="1:20" ht="27" customHeight="1" outlineLevel="2" x14ac:dyDescent="0.25">
      <c r="A47" s="8" t="s">
        <v>28</v>
      </c>
      <c r="B47" s="5" t="s">
        <v>2</v>
      </c>
      <c r="C47" s="5" t="s">
        <v>56</v>
      </c>
      <c r="D47" s="5" t="s">
        <v>58</v>
      </c>
      <c r="E47" s="5"/>
      <c r="F47" s="5"/>
      <c r="G47" s="5" t="s">
        <v>3</v>
      </c>
      <c r="H47" s="5"/>
      <c r="I47" s="5"/>
      <c r="J47" s="5"/>
      <c r="K47" s="9">
        <v>63998.92</v>
      </c>
      <c r="L47" s="10">
        <v>63998.92</v>
      </c>
      <c r="M47" s="10">
        <v>0</v>
      </c>
      <c r="N47" s="10">
        <v>63998.92</v>
      </c>
      <c r="O47" s="10">
        <v>0</v>
      </c>
      <c r="P47" s="10">
        <v>63998.92</v>
      </c>
      <c r="Q47" s="14">
        <v>0</v>
      </c>
      <c r="R47" s="9">
        <v>63998.92</v>
      </c>
      <c r="S47" s="18" t="s">
        <v>110</v>
      </c>
      <c r="T47" s="29">
        <f t="shared" si="0"/>
        <v>68.480327480526242</v>
      </c>
    </row>
    <row r="48" spans="1:20" ht="51.75" customHeight="1" outlineLevel="3" x14ac:dyDescent="0.25">
      <c r="A48" s="8" t="s">
        <v>29</v>
      </c>
      <c r="B48" s="5" t="s">
        <v>2</v>
      </c>
      <c r="C48" s="5" t="s">
        <v>56</v>
      </c>
      <c r="D48" s="5" t="s">
        <v>58</v>
      </c>
      <c r="E48" s="5" t="s">
        <v>30</v>
      </c>
      <c r="F48" s="5"/>
      <c r="G48" s="5" t="s">
        <v>3</v>
      </c>
      <c r="H48" s="5"/>
      <c r="I48" s="5"/>
      <c r="J48" s="5"/>
      <c r="K48" s="9">
        <v>63998.92</v>
      </c>
      <c r="L48" s="10">
        <v>63998.92</v>
      </c>
      <c r="M48" s="10">
        <v>0</v>
      </c>
      <c r="N48" s="10">
        <v>63998.92</v>
      </c>
      <c r="O48" s="10">
        <v>0</v>
      </c>
      <c r="P48" s="10">
        <v>63998.92</v>
      </c>
      <c r="Q48" s="14">
        <v>0</v>
      </c>
      <c r="R48" s="9">
        <v>63998.92</v>
      </c>
      <c r="S48" s="18" t="s">
        <v>110</v>
      </c>
      <c r="T48" s="29">
        <f t="shared" si="0"/>
        <v>68.480327480526242</v>
      </c>
    </row>
    <row r="49" spans="1:20" ht="68.25" customHeight="1" outlineLevel="4" x14ac:dyDescent="0.25">
      <c r="A49" s="8" t="s">
        <v>8</v>
      </c>
      <c r="B49" s="5" t="s">
        <v>2</v>
      </c>
      <c r="C49" s="5" t="s">
        <v>56</v>
      </c>
      <c r="D49" s="5" t="s">
        <v>58</v>
      </c>
      <c r="E49" s="5" t="s">
        <v>30</v>
      </c>
      <c r="F49" s="5" t="s">
        <v>9</v>
      </c>
      <c r="G49" s="5" t="s">
        <v>3</v>
      </c>
      <c r="H49" s="5"/>
      <c r="I49" s="5"/>
      <c r="J49" s="5"/>
      <c r="K49" s="9">
        <v>63998.92</v>
      </c>
      <c r="L49" s="10">
        <v>63998.92</v>
      </c>
      <c r="M49" s="10">
        <v>0</v>
      </c>
      <c r="N49" s="10">
        <v>63998.92</v>
      </c>
      <c r="O49" s="10">
        <v>0</v>
      </c>
      <c r="P49" s="10">
        <v>63998.92</v>
      </c>
      <c r="Q49" s="14">
        <v>0</v>
      </c>
      <c r="R49" s="9">
        <v>63998.92</v>
      </c>
      <c r="S49" s="18" t="s">
        <v>110</v>
      </c>
      <c r="T49" s="29">
        <f t="shared" si="0"/>
        <v>68.480327480526242</v>
      </c>
    </row>
    <row r="50" spans="1:20" ht="28.5" customHeight="1" outlineLevel="5" x14ac:dyDescent="0.25">
      <c r="A50" s="8" t="s">
        <v>10</v>
      </c>
      <c r="B50" s="5" t="s">
        <v>2</v>
      </c>
      <c r="C50" s="5" t="s">
        <v>56</v>
      </c>
      <c r="D50" s="5" t="s">
        <v>58</v>
      </c>
      <c r="E50" s="5" t="s">
        <v>30</v>
      </c>
      <c r="F50" s="5" t="s">
        <v>11</v>
      </c>
      <c r="G50" s="5" t="s">
        <v>3</v>
      </c>
      <c r="H50" s="5"/>
      <c r="I50" s="5"/>
      <c r="J50" s="5"/>
      <c r="K50" s="9">
        <v>63998.92</v>
      </c>
      <c r="L50" s="10">
        <v>63998.92</v>
      </c>
      <c r="M50" s="10">
        <v>0</v>
      </c>
      <c r="N50" s="10">
        <v>63998.92</v>
      </c>
      <c r="O50" s="10">
        <v>0</v>
      </c>
      <c r="P50" s="10">
        <v>63998.92</v>
      </c>
      <c r="Q50" s="14">
        <v>0</v>
      </c>
      <c r="R50" s="9">
        <v>63998.92</v>
      </c>
      <c r="S50" s="18" t="s">
        <v>110</v>
      </c>
      <c r="T50" s="29">
        <f t="shared" si="0"/>
        <v>68.480327480526242</v>
      </c>
    </row>
    <row r="51" spans="1:20" ht="26.25" customHeight="1" outlineLevel="5" x14ac:dyDescent="0.25">
      <c r="A51" s="8" t="str">
        <f>[1]Расходы!A64</f>
        <v xml:space="preserve">  НАЦИОНАЛЬНАЯ БЕЗОПАСНОСТЬ И ПРАВООХРАНИТЕЛЬНАЯ ДЕЯТЕЛЬНОСТЬ</v>
      </c>
      <c r="B51" s="5" t="s">
        <v>2</v>
      </c>
      <c r="C51" s="5" t="s">
        <v>58</v>
      </c>
      <c r="D51" s="5"/>
      <c r="E51" s="5"/>
      <c r="F51" s="5"/>
      <c r="G51" s="5"/>
      <c r="H51" s="5"/>
      <c r="I51" s="5"/>
      <c r="J51" s="5"/>
      <c r="K51" s="9">
        <v>0</v>
      </c>
      <c r="L51" s="10"/>
      <c r="M51" s="10"/>
      <c r="N51" s="10"/>
      <c r="O51" s="10"/>
      <c r="P51" s="10"/>
      <c r="Q51" s="14"/>
      <c r="R51" s="9">
        <v>51160</v>
      </c>
      <c r="S51" s="9">
        <v>14616.5</v>
      </c>
      <c r="T51" s="29">
        <f t="shared" si="0"/>
        <v>28.570172009382329</v>
      </c>
    </row>
    <row r="52" spans="1:20" ht="15.75" customHeight="1" outlineLevel="5" x14ac:dyDescent="0.25">
      <c r="A52" s="8" t="str">
        <f>[1]Расходы!A65</f>
        <v xml:space="preserve">  Обеспечение пожарной безопасности</v>
      </c>
      <c r="B52" s="5" t="s">
        <v>2</v>
      </c>
      <c r="C52" s="5" t="s">
        <v>58</v>
      </c>
      <c r="D52" s="5" t="s">
        <v>62</v>
      </c>
      <c r="E52" s="5"/>
      <c r="F52" s="5"/>
      <c r="G52" s="5"/>
      <c r="H52" s="5"/>
      <c r="I52" s="5"/>
      <c r="J52" s="5"/>
      <c r="K52" s="9">
        <v>0</v>
      </c>
      <c r="L52" s="10"/>
      <c r="M52" s="10"/>
      <c r="N52" s="10"/>
      <c r="O52" s="10"/>
      <c r="P52" s="10"/>
      <c r="Q52" s="14"/>
      <c r="R52" s="9">
        <v>51160</v>
      </c>
      <c r="S52" s="9">
        <v>14616.5</v>
      </c>
      <c r="T52" s="29">
        <f t="shared" si="0"/>
        <v>28.570172009382329</v>
      </c>
    </row>
    <row r="53" spans="1:20" ht="15.75" customHeight="1" outlineLevel="5" x14ac:dyDescent="0.25">
      <c r="A53" s="8" t="str">
        <f>[1]Расходы!A66</f>
        <v>Мероприятия в сфере пожарной безопасности</v>
      </c>
      <c r="B53" s="5" t="s">
        <v>2</v>
      </c>
      <c r="C53" s="5" t="s">
        <v>58</v>
      </c>
      <c r="D53" s="5" t="s">
        <v>62</v>
      </c>
      <c r="E53" s="5" t="s">
        <v>81</v>
      </c>
      <c r="F53" s="5"/>
      <c r="G53" s="5"/>
      <c r="H53" s="5"/>
      <c r="I53" s="5"/>
      <c r="J53" s="5"/>
      <c r="K53" s="9">
        <v>0</v>
      </c>
      <c r="L53" s="10"/>
      <c r="M53" s="10"/>
      <c r="N53" s="10"/>
      <c r="O53" s="10"/>
      <c r="P53" s="10"/>
      <c r="Q53" s="14"/>
      <c r="R53" s="9">
        <v>51160</v>
      </c>
      <c r="S53" s="9">
        <v>14616.5</v>
      </c>
      <c r="T53" s="29">
        <f t="shared" si="0"/>
        <v>28.570172009382329</v>
      </c>
    </row>
    <row r="54" spans="1:20" ht="39.75" customHeight="1" outlineLevel="5" x14ac:dyDescent="0.25">
      <c r="A54" s="8" t="str">
        <f>[1]Расходы!A67</f>
        <v xml:space="preserve">  Закупка товаров, работ и услуг для обеспечения государственных (муниципальных) нужд</v>
      </c>
      <c r="B54" s="5" t="s">
        <v>2</v>
      </c>
      <c r="C54" s="5" t="s">
        <v>58</v>
      </c>
      <c r="D54" s="5" t="s">
        <v>62</v>
      </c>
      <c r="E54" s="5" t="s">
        <v>81</v>
      </c>
      <c r="F54" s="5" t="s">
        <v>15</v>
      </c>
      <c r="G54" s="5"/>
      <c r="H54" s="5"/>
      <c r="I54" s="5"/>
      <c r="J54" s="5"/>
      <c r="K54" s="9">
        <v>0</v>
      </c>
      <c r="L54" s="10"/>
      <c r="M54" s="10"/>
      <c r="N54" s="10"/>
      <c r="O54" s="10"/>
      <c r="P54" s="10"/>
      <c r="Q54" s="14"/>
      <c r="R54" s="9">
        <v>51160</v>
      </c>
      <c r="S54" s="9">
        <v>14616.5</v>
      </c>
      <c r="T54" s="29">
        <f t="shared" si="0"/>
        <v>28.570172009382329</v>
      </c>
    </row>
    <row r="55" spans="1:20" ht="39.75" customHeight="1" outlineLevel="5" x14ac:dyDescent="0.25">
      <c r="A55" s="8" t="str">
        <f>[1]Расходы!A68</f>
        <v xml:space="preserve">  Иные закупки товаров, работ и услуг для обеспечения государственных (муниципальных) нужд</v>
      </c>
      <c r="B55" s="5" t="s">
        <v>2</v>
      </c>
      <c r="C55" s="5" t="s">
        <v>58</v>
      </c>
      <c r="D55" s="5" t="s">
        <v>62</v>
      </c>
      <c r="E55" s="5" t="s">
        <v>81</v>
      </c>
      <c r="F55" s="5" t="s">
        <v>17</v>
      </c>
      <c r="G55" s="5"/>
      <c r="H55" s="5"/>
      <c r="I55" s="5"/>
      <c r="J55" s="5"/>
      <c r="K55" s="9">
        <v>0</v>
      </c>
      <c r="L55" s="10"/>
      <c r="M55" s="10"/>
      <c r="N55" s="10"/>
      <c r="O55" s="10"/>
      <c r="P55" s="10"/>
      <c r="Q55" s="14"/>
      <c r="R55" s="9">
        <v>51160</v>
      </c>
      <c r="S55" s="9">
        <v>14616.5</v>
      </c>
      <c r="T55" s="29">
        <f t="shared" si="0"/>
        <v>28.570172009382329</v>
      </c>
    </row>
    <row r="56" spans="1:20" ht="15" customHeight="1" outlineLevel="1" x14ac:dyDescent="0.25">
      <c r="A56" s="8" t="s">
        <v>31</v>
      </c>
      <c r="B56" s="5" t="s">
        <v>2</v>
      </c>
      <c r="C56" s="5" t="s">
        <v>55</v>
      </c>
      <c r="D56" s="5"/>
      <c r="E56" s="5"/>
      <c r="F56" s="5"/>
      <c r="G56" s="5" t="s">
        <v>3</v>
      </c>
      <c r="H56" s="5"/>
      <c r="I56" s="5"/>
      <c r="J56" s="5"/>
      <c r="K56" s="9">
        <v>634500</v>
      </c>
      <c r="L56" s="10">
        <v>634500</v>
      </c>
      <c r="M56" s="10">
        <v>0</v>
      </c>
      <c r="N56" s="10">
        <v>634500</v>
      </c>
      <c r="O56" s="10">
        <v>0</v>
      </c>
      <c r="P56" s="10">
        <v>634500</v>
      </c>
      <c r="Q56" s="14">
        <v>0</v>
      </c>
      <c r="R56" s="18" t="s">
        <v>101</v>
      </c>
      <c r="S56" s="18" t="s">
        <v>111</v>
      </c>
      <c r="T56" s="29">
        <f t="shared" si="0"/>
        <v>49.111098987943215</v>
      </c>
    </row>
    <row r="57" spans="1:20" ht="15" customHeight="1" outlineLevel="2" x14ac:dyDescent="0.25">
      <c r="A57" s="8" t="s">
        <v>32</v>
      </c>
      <c r="B57" s="5" t="s">
        <v>2</v>
      </c>
      <c r="C57" s="5" t="s">
        <v>55</v>
      </c>
      <c r="D57" s="5" t="s">
        <v>59</v>
      </c>
      <c r="E57" s="5"/>
      <c r="F57" s="5"/>
      <c r="G57" s="5" t="s">
        <v>3</v>
      </c>
      <c r="H57" s="5"/>
      <c r="I57" s="5"/>
      <c r="J57" s="5"/>
      <c r="K57" s="9">
        <v>14500</v>
      </c>
      <c r="L57" s="10">
        <v>14500</v>
      </c>
      <c r="M57" s="10">
        <v>0</v>
      </c>
      <c r="N57" s="10">
        <v>14500</v>
      </c>
      <c r="O57" s="10">
        <v>0</v>
      </c>
      <c r="P57" s="10">
        <v>14500</v>
      </c>
      <c r="Q57" s="14">
        <v>0</v>
      </c>
      <c r="R57" s="9">
        <v>13920</v>
      </c>
      <c r="S57" s="9">
        <v>13920</v>
      </c>
      <c r="T57" s="29">
        <f t="shared" si="0"/>
        <v>100</v>
      </c>
    </row>
    <row r="58" spans="1:20" ht="41.25" customHeight="1" outlineLevel="3" x14ac:dyDescent="0.25">
      <c r="A58" s="8" t="s">
        <v>33</v>
      </c>
      <c r="B58" s="5" t="s">
        <v>2</v>
      </c>
      <c r="C58" s="5" t="s">
        <v>55</v>
      </c>
      <c r="D58" s="5" t="s">
        <v>59</v>
      </c>
      <c r="E58" s="5" t="s">
        <v>34</v>
      </c>
      <c r="F58" s="5"/>
      <c r="G58" s="5" t="s">
        <v>3</v>
      </c>
      <c r="H58" s="5"/>
      <c r="I58" s="5"/>
      <c r="J58" s="5"/>
      <c r="K58" s="9">
        <v>14500</v>
      </c>
      <c r="L58" s="10">
        <v>14500</v>
      </c>
      <c r="M58" s="10">
        <v>0</v>
      </c>
      <c r="N58" s="10">
        <v>14500</v>
      </c>
      <c r="O58" s="10">
        <v>0</v>
      </c>
      <c r="P58" s="10">
        <v>14500</v>
      </c>
      <c r="Q58" s="14">
        <v>0</v>
      </c>
      <c r="R58" s="9">
        <v>13920</v>
      </c>
      <c r="S58" s="9">
        <v>13920</v>
      </c>
      <c r="T58" s="29">
        <f t="shared" si="0"/>
        <v>100</v>
      </c>
    </row>
    <row r="59" spans="1:20" ht="40.5" customHeight="1" outlineLevel="4" x14ac:dyDescent="0.25">
      <c r="A59" s="8" t="s">
        <v>14</v>
      </c>
      <c r="B59" s="5" t="s">
        <v>2</v>
      </c>
      <c r="C59" s="5" t="s">
        <v>55</v>
      </c>
      <c r="D59" s="5" t="s">
        <v>59</v>
      </c>
      <c r="E59" s="5" t="s">
        <v>34</v>
      </c>
      <c r="F59" s="5" t="s">
        <v>15</v>
      </c>
      <c r="G59" s="5" t="s">
        <v>3</v>
      </c>
      <c r="H59" s="5"/>
      <c r="I59" s="5"/>
      <c r="J59" s="5"/>
      <c r="K59" s="9">
        <v>14500</v>
      </c>
      <c r="L59" s="10">
        <v>14500</v>
      </c>
      <c r="M59" s="10">
        <v>0</v>
      </c>
      <c r="N59" s="10">
        <v>14500</v>
      </c>
      <c r="O59" s="10">
        <v>0</v>
      </c>
      <c r="P59" s="10">
        <v>14500</v>
      </c>
      <c r="Q59" s="14">
        <v>0</v>
      </c>
      <c r="R59" s="9">
        <v>13920</v>
      </c>
      <c r="S59" s="9">
        <v>13920</v>
      </c>
      <c r="T59" s="29">
        <f t="shared" si="0"/>
        <v>100</v>
      </c>
    </row>
    <row r="60" spans="1:20" ht="40.5" customHeight="1" outlineLevel="5" x14ac:dyDescent="0.25">
      <c r="A60" s="8" t="s">
        <v>16</v>
      </c>
      <c r="B60" s="5" t="s">
        <v>2</v>
      </c>
      <c r="C60" s="5" t="s">
        <v>55</v>
      </c>
      <c r="D60" s="5" t="s">
        <v>59</v>
      </c>
      <c r="E60" s="5" t="s">
        <v>34</v>
      </c>
      <c r="F60" s="5" t="s">
        <v>17</v>
      </c>
      <c r="G60" s="5" t="s">
        <v>3</v>
      </c>
      <c r="H60" s="5"/>
      <c r="I60" s="5"/>
      <c r="J60" s="5"/>
      <c r="K60" s="9">
        <v>14500</v>
      </c>
      <c r="L60" s="10">
        <v>14500</v>
      </c>
      <c r="M60" s="10">
        <v>0</v>
      </c>
      <c r="N60" s="10">
        <v>14500</v>
      </c>
      <c r="O60" s="10">
        <v>0</v>
      </c>
      <c r="P60" s="10">
        <v>14500</v>
      </c>
      <c r="Q60" s="14">
        <v>0</v>
      </c>
      <c r="R60" s="9">
        <v>13920</v>
      </c>
      <c r="S60" s="9">
        <v>13920</v>
      </c>
      <c r="T60" s="29">
        <f t="shared" si="0"/>
        <v>100</v>
      </c>
    </row>
    <row r="61" spans="1:20" ht="13.5" customHeight="1" outlineLevel="2" x14ac:dyDescent="0.25">
      <c r="A61" s="8" t="s">
        <v>35</v>
      </c>
      <c r="B61" s="5" t="s">
        <v>2</v>
      </c>
      <c r="C61" s="5" t="s">
        <v>55</v>
      </c>
      <c r="D61" s="5" t="s">
        <v>60</v>
      </c>
      <c r="E61" s="5"/>
      <c r="F61" s="5"/>
      <c r="G61" s="5" t="s">
        <v>3</v>
      </c>
      <c r="H61" s="5"/>
      <c r="I61" s="5"/>
      <c r="J61" s="5"/>
      <c r="K61" s="9">
        <v>620000</v>
      </c>
      <c r="L61" s="10">
        <v>620000</v>
      </c>
      <c r="M61" s="10">
        <v>0</v>
      </c>
      <c r="N61" s="10">
        <v>620000</v>
      </c>
      <c r="O61" s="10">
        <v>0</v>
      </c>
      <c r="P61" s="10">
        <v>620000</v>
      </c>
      <c r="Q61" s="14">
        <v>0</v>
      </c>
      <c r="R61" s="18" t="s">
        <v>82</v>
      </c>
      <c r="S61" s="18" t="s">
        <v>112</v>
      </c>
      <c r="T61" s="29">
        <f t="shared" si="0"/>
        <v>48.369365006098384</v>
      </c>
    </row>
    <row r="62" spans="1:20" ht="39.75" customHeight="1" outlineLevel="3" x14ac:dyDescent="0.25">
      <c r="A62" s="8" t="s">
        <v>36</v>
      </c>
      <c r="B62" s="5" t="s">
        <v>2</v>
      </c>
      <c r="C62" s="5" t="s">
        <v>55</v>
      </c>
      <c r="D62" s="5" t="s">
        <v>60</v>
      </c>
      <c r="E62" s="5" t="s">
        <v>37</v>
      </c>
      <c r="F62" s="5"/>
      <c r="G62" s="5" t="s">
        <v>3</v>
      </c>
      <c r="H62" s="5"/>
      <c r="I62" s="5"/>
      <c r="J62" s="5"/>
      <c r="K62" s="9">
        <v>620000</v>
      </c>
      <c r="L62" s="10">
        <v>620000</v>
      </c>
      <c r="M62" s="10">
        <v>0</v>
      </c>
      <c r="N62" s="10">
        <v>620000</v>
      </c>
      <c r="O62" s="10">
        <v>0</v>
      </c>
      <c r="P62" s="10">
        <v>620000</v>
      </c>
      <c r="Q62" s="14">
        <v>0</v>
      </c>
      <c r="R62" s="18" t="s">
        <v>82</v>
      </c>
      <c r="S62" s="18" t="s">
        <v>112</v>
      </c>
      <c r="T62" s="29">
        <f t="shared" si="0"/>
        <v>48.369365006098384</v>
      </c>
    </row>
    <row r="63" spans="1:20" ht="40.5" customHeight="1" outlineLevel="4" x14ac:dyDescent="0.25">
      <c r="A63" s="8" t="s">
        <v>14</v>
      </c>
      <c r="B63" s="5" t="s">
        <v>2</v>
      </c>
      <c r="C63" s="5" t="s">
        <v>55</v>
      </c>
      <c r="D63" s="5" t="s">
        <v>60</v>
      </c>
      <c r="E63" s="5" t="s">
        <v>37</v>
      </c>
      <c r="F63" s="5" t="s">
        <v>15</v>
      </c>
      <c r="G63" s="5" t="s">
        <v>3</v>
      </c>
      <c r="H63" s="5"/>
      <c r="I63" s="5"/>
      <c r="J63" s="5"/>
      <c r="K63" s="9">
        <v>620000</v>
      </c>
      <c r="L63" s="10">
        <v>620000</v>
      </c>
      <c r="M63" s="10">
        <v>0</v>
      </c>
      <c r="N63" s="10">
        <v>620000</v>
      </c>
      <c r="O63" s="10">
        <v>0</v>
      </c>
      <c r="P63" s="10">
        <v>620000</v>
      </c>
      <c r="Q63" s="14">
        <v>0</v>
      </c>
      <c r="R63" s="18" t="s">
        <v>82</v>
      </c>
      <c r="S63" s="18" t="s">
        <v>112</v>
      </c>
      <c r="T63" s="29">
        <f t="shared" si="0"/>
        <v>48.369365006098384</v>
      </c>
    </row>
    <row r="64" spans="1:20" ht="40.5" customHeight="1" outlineLevel="5" x14ac:dyDescent="0.25">
      <c r="A64" s="8" t="s">
        <v>16</v>
      </c>
      <c r="B64" s="5" t="s">
        <v>2</v>
      </c>
      <c r="C64" s="5" t="s">
        <v>55</v>
      </c>
      <c r="D64" s="5" t="s">
        <v>60</v>
      </c>
      <c r="E64" s="5" t="s">
        <v>37</v>
      </c>
      <c r="F64" s="5" t="s">
        <v>17</v>
      </c>
      <c r="G64" s="5" t="s">
        <v>3</v>
      </c>
      <c r="H64" s="5"/>
      <c r="I64" s="5"/>
      <c r="J64" s="5"/>
      <c r="K64" s="9">
        <v>620000</v>
      </c>
      <c r="L64" s="10">
        <v>620000</v>
      </c>
      <c r="M64" s="10">
        <v>0</v>
      </c>
      <c r="N64" s="10">
        <v>620000</v>
      </c>
      <c r="O64" s="10">
        <v>0</v>
      </c>
      <c r="P64" s="10">
        <v>620000</v>
      </c>
      <c r="Q64" s="14">
        <v>0</v>
      </c>
      <c r="R64" s="18" t="s">
        <v>82</v>
      </c>
      <c r="S64" s="18" t="s">
        <v>112</v>
      </c>
      <c r="T64" s="29">
        <f t="shared" si="0"/>
        <v>48.369365006098384</v>
      </c>
    </row>
    <row r="65" spans="1:20" ht="27.75" customHeight="1" outlineLevel="1" x14ac:dyDescent="0.25">
      <c r="A65" s="8" t="s">
        <v>38</v>
      </c>
      <c r="B65" s="5" t="s">
        <v>2</v>
      </c>
      <c r="C65" s="5" t="s">
        <v>61</v>
      </c>
      <c r="D65" s="5"/>
      <c r="E65" s="5"/>
      <c r="F65" s="5"/>
      <c r="G65" s="5" t="s">
        <v>3</v>
      </c>
      <c r="H65" s="5"/>
      <c r="I65" s="5"/>
      <c r="J65" s="5"/>
      <c r="K65" s="9">
        <v>193992</v>
      </c>
      <c r="L65" s="10">
        <v>193992</v>
      </c>
      <c r="M65" s="10">
        <v>0</v>
      </c>
      <c r="N65" s="10">
        <v>193992</v>
      </c>
      <c r="O65" s="10">
        <v>0</v>
      </c>
      <c r="P65" s="10">
        <v>193992</v>
      </c>
      <c r="Q65" s="14">
        <v>0</v>
      </c>
      <c r="R65" s="18" t="s">
        <v>102</v>
      </c>
      <c r="S65" s="18" t="s">
        <v>113</v>
      </c>
      <c r="T65" s="29">
        <f t="shared" si="0"/>
        <v>46.36434071464187</v>
      </c>
    </row>
    <row r="66" spans="1:20" ht="16.5" customHeight="1" outlineLevel="1" x14ac:dyDescent="0.25">
      <c r="A66" s="8" t="str">
        <f>[1]Расходы!A82</f>
        <v xml:space="preserve">  Коммунальное хозяйство</v>
      </c>
      <c r="B66" s="5" t="s">
        <v>2</v>
      </c>
      <c r="C66" s="5" t="s">
        <v>61</v>
      </c>
      <c r="D66" s="5" t="s">
        <v>56</v>
      </c>
      <c r="E66" s="5"/>
      <c r="F66" s="5"/>
      <c r="G66" s="5"/>
      <c r="H66" s="5"/>
      <c r="I66" s="5"/>
      <c r="J66" s="5"/>
      <c r="K66" s="9">
        <v>0</v>
      </c>
      <c r="L66" s="10"/>
      <c r="M66" s="10"/>
      <c r="N66" s="10"/>
      <c r="O66" s="10"/>
      <c r="P66" s="10"/>
      <c r="Q66" s="14"/>
      <c r="R66" s="18" t="s">
        <v>84</v>
      </c>
      <c r="S66" s="18" t="s">
        <v>84</v>
      </c>
      <c r="T66" s="29">
        <f t="shared" si="0"/>
        <v>100</v>
      </c>
    </row>
    <row r="67" spans="1:20" ht="15.75" customHeight="1" outlineLevel="1" x14ac:dyDescent="0.25">
      <c r="A67" s="8" t="str">
        <f>[1]Расходы!A83</f>
        <v>Мероприятия в сфере коммунального хозяйства</v>
      </c>
      <c r="B67" s="5" t="s">
        <v>2</v>
      </c>
      <c r="C67" s="5" t="s">
        <v>61</v>
      </c>
      <c r="D67" s="5" t="s">
        <v>56</v>
      </c>
      <c r="E67" s="5" t="s">
        <v>83</v>
      </c>
      <c r="F67" s="5"/>
      <c r="G67" s="5"/>
      <c r="H67" s="5"/>
      <c r="I67" s="5"/>
      <c r="J67" s="5"/>
      <c r="K67" s="9">
        <v>0</v>
      </c>
      <c r="L67" s="10"/>
      <c r="M67" s="10"/>
      <c r="N67" s="10"/>
      <c r="O67" s="10"/>
      <c r="P67" s="10"/>
      <c r="Q67" s="14"/>
      <c r="R67" s="18" t="s">
        <v>84</v>
      </c>
      <c r="S67" s="18" t="s">
        <v>84</v>
      </c>
      <c r="T67" s="29">
        <f t="shared" si="0"/>
        <v>100</v>
      </c>
    </row>
    <row r="68" spans="1:20" ht="39.75" customHeight="1" outlineLevel="1" x14ac:dyDescent="0.25">
      <c r="A68" s="8" t="str">
        <f>[1]Расходы!A84</f>
        <v xml:space="preserve">  Закупка товаров, работ и услуг для обеспечения государственных (муниципальных) нужд</v>
      </c>
      <c r="B68" s="5" t="s">
        <v>2</v>
      </c>
      <c r="C68" s="5" t="s">
        <v>61</v>
      </c>
      <c r="D68" s="5" t="s">
        <v>56</v>
      </c>
      <c r="E68" s="5" t="s">
        <v>83</v>
      </c>
      <c r="F68" s="5" t="s">
        <v>15</v>
      </c>
      <c r="G68" s="5"/>
      <c r="H68" s="5"/>
      <c r="I68" s="5"/>
      <c r="J68" s="5"/>
      <c r="K68" s="9">
        <v>0</v>
      </c>
      <c r="L68" s="10"/>
      <c r="M68" s="10"/>
      <c r="N68" s="10"/>
      <c r="O68" s="10"/>
      <c r="P68" s="10"/>
      <c r="Q68" s="14"/>
      <c r="R68" s="18" t="s">
        <v>85</v>
      </c>
      <c r="S68" s="18" t="s">
        <v>85</v>
      </c>
      <c r="T68" s="29">
        <f t="shared" si="0"/>
        <v>100</v>
      </c>
    </row>
    <row r="69" spans="1:20" ht="41.25" customHeight="1" outlineLevel="1" x14ac:dyDescent="0.25">
      <c r="A69" s="8" t="str">
        <f>[1]Расходы!A85</f>
        <v xml:space="preserve">  Иные закупки товаров, работ и услуг для обеспечения государственных (муниципальных) нужд</v>
      </c>
      <c r="B69" s="5" t="s">
        <v>2</v>
      </c>
      <c r="C69" s="5" t="s">
        <v>61</v>
      </c>
      <c r="D69" s="5" t="s">
        <v>56</v>
      </c>
      <c r="E69" s="5" t="s">
        <v>83</v>
      </c>
      <c r="F69" s="5" t="s">
        <v>17</v>
      </c>
      <c r="G69" s="5"/>
      <c r="H69" s="5"/>
      <c r="I69" s="5"/>
      <c r="J69" s="5"/>
      <c r="K69" s="9">
        <v>0</v>
      </c>
      <c r="L69" s="10"/>
      <c r="M69" s="10"/>
      <c r="N69" s="10"/>
      <c r="O69" s="10"/>
      <c r="P69" s="10"/>
      <c r="Q69" s="14"/>
      <c r="R69" s="18" t="s">
        <v>85</v>
      </c>
      <c r="S69" s="18" t="s">
        <v>85</v>
      </c>
      <c r="T69" s="29">
        <f t="shared" si="0"/>
        <v>100</v>
      </c>
    </row>
    <row r="70" spans="1:20" ht="15.75" customHeight="1" outlineLevel="1" x14ac:dyDescent="0.25">
      <c r="A70" s="8" t="str">
        <f>[1]Расходы!A87</f>
        <v xml:space="preserve">  Иные бюджетные ассигнования</v>
      </c>
      <c r="B70" s="5" t="s">
        <v>2</v>
      </c>
      <c r="C70" s="5" t="s">
        <v>61</v>
      </c>
      <c r="D70" s="5" t="s">
        <v>56</v>
      </c>
      <c r="E70" s="5" t="s">
        <v>83</v>
      </c>
      <c r="F70" s="5" t="s">
        <v>19</v>
      </c>
      <c r="G70" s="5"/>
      <c r="H70" s="5"/>
      <c r="I70" s="5"/>
      <c r="J70" s="5"/>
      <c r="K70" s="9">
        <v>0</v>
      </c>
      <c r="L70" s="10"/>
      <c r="M70" s="10"/>
      <c r="N70" s="10"/>
      <c r="O70" s="10"/>
      <c r="P70" s="10"/>
      <c r="Q70" s="14"/>
      <c r="R70" s="18" t="s">
        <v>87</v>
      </c>
      <c r="S70" s="18" t="s">
        <v>87</v>
      </c>
      <c r="T70" s="29">
        <f t="shared" si="0"/>
        <v>100</v>
      </c>
    </row>
    <row r="71" spans="1:20" ht="15" customHeight="1" outlineLevel="1" x14ac:dyDescent="0.25">
      <c r="A71" s="8" t="str">
        <f>[1]Расходы!A88</f>
        <v xml:space="preserve">  Исполнение судебных актов</v>
      </c>
      <c r="B71" s="5" t="s">
        <v>2</v>
      </c>
      <c r="C71" s="5" t="s">
        <v>61</v>
      </c>
      <c r="D71" s="5" t="s">
        <v>56</v>
      </c>
      <c r="E71" s="5" t="s">
        <v>83</v>
      </c>
      <c r="F71" s="5" t="s">
        <v>86</v>
      </c>
      <c r="G71" s="5"/>
      <c r="H71" s="5"/>
      <c r="I71" s="5"/>
      <c r="J71" s="5"/>
      <c r="K71" s="9">
        <v>0</v>
      </c>
      <c r="L71" s="10"/>
      <c r="M71" s="10"/>
      <c r="N71" s="10"/>
      <c r="O71" s="10"/>
      <c r="P71" s="10"/>
      <c r="Q71" s="14"/>
      <c r="R71" s="18" t="s">
        <v>87</v>
      </c>
      <c r="S71" s="18" t="s">
        <v>87</v>
      </c>
      <c r="T71" s="29">
        <f t="shared" si="0"/>
        <v>100</v>
      </c>
    </row>
    <row r="72" spans="1:20" ht="15" customHeight="1" outlineLevel="2" x14ac:dyDescent="0.25">
      <c r="A72" s="8" t="s">
        <v>39</v>
      </c>
      <c r="B72" s="5" t="s">
        <v>2</v>
      </c>
      <c r="C72" s="5" t="s">
        <v>61</v>
      </c>
      <c r="D72" s="5" t="s">
        <v>58</v>
      </c>
      <c r="E72" s="5"/>
      <c r="F72" s="5"/>
      <c r="G72" s="5" t="s">
        <v>3</v>
      </c>
      <c r="H72" s="5"/>
      <c r="I72" s="5"/>
      <c r="J72" s="5"/>
      <c r="K72" s="9">
        <v>193992</v>
      </c>
      <c r="L72" s="10">
        <v>193992</v>
      </c>
      <c r="M72" s="10">
        <v>0</v>
      </c>
      <c r="N72" s="10">
        <v>193992</v>
      </c>
      <c r="O72" s="10">
        <v>0</v>
      </c>
      <c r="P72" s="10">
        <v>193992</v>
      </c>
      <c r="Q72" s="14">
        <v>0</v>
      </c>
      <c r="R72" s="18" t="s">
        <v>103</v>
      </c>
      <c r="S72" s="18" t="s">
        <v>114</v>
      </c>
      <c r="T72" s="29">
        <f t="shared" si="0"/>
        <v>28.769526625123301</v>
      </c>
    </row>
    <row r="73" spans="1:20" ht="14.25" customHeight="1" outlineLevel="3" x14ac:dyDescent="0.25">
      <c r="A73" s="8" t="s">
        <v>40</v>
      </c>
      <c r="B73" s="5" t="s">
        <v>2</v>
      </c>
      <c r="C73" s="5" t="s">
        <v>61</v>
      </c>
      <c r="D73" s="5" t="s">
        <v>58</v>
      </c>
      <c r="E73" s="5" t="s">
        <v>41</v>
      </c>
      <c r="F73" s="5"/>
      <c r="G73" s="5" t="s">
        <v>3</v>
      </c>
      <c r="H73" s="5"/>
      <c r="I73" s="5"/>
      <c r="J73" s="5"/>
      <c r="K73" s="9">
        <v>193992</v>
      </c>
      <c r="L73" s="10">
        <v>193992</v>
      </c>
      <c r="M73" s="10">
        <v>0</v>
      </c>
      <c r="N73" s="10">
        <v>193992</v>
      </c>
      <c r="O73" s="10">
        <v>0</v>
      </c>
      <c r="P73" s="10">
        <v>193992</v>
      </c>
      <c r="Q73" s="14">
        <v>0</v>
      </c>
      <c r="R73" s="18" t="s">
        <v>88</v>
      </c>
      <c r="S73" s="18" t="s">
        <v>115</v>
      </c>
      <c r="T73" s="29">
        <f t="shared" si="0"/>
        <v>25.504276885797776</v>
      </c>
    </row>
    <row r="74" spans="1:20" ht="40.5" customHeight="1" outlineLevel="4" x14ac:dyDescent="0.25">
      <c r="A74" s="8" t="s">
        <v>14</v>
      </c>
      <c r="B74" s="5" t="s">
        <v>2</v>
      </c>
      <c r="C74" s="5" t="s">
        <v>61</v>
      </c>
      <c r="D74" s="5" t="s">
        <v>58</v>
      </c>
      <c r="E74" s="5" t="s">
        <v>41</v>
      </c>
      <c r="F74" s="5" t="s">
        <v>15</v>
      </c>
      <c r="G74" s="5" t="s">
        <v>3</v>
      </c>
      <c r="H74" s="5"/>
      <c r="I74" s="5"/>
      <c r="J74" s="5"/>
      <c r="K74" s="9">
        <v>193992</v>
      </c>
      <c r="L74" s="10">
        <v>193992</v>
      </c>
      <c r="M74" s="10">
        <v>0</v>
      </c>
      <c r="N74" s="10">
        <v>193992</v>
      </c>
      <c r="O74" s="10">
        <v>0</v>
      </c>
      <c r="P74" s="10">
        <v>193992</v>
      </c>
      <c r="Q74" s="14">
        <v>0</v>
      </c>
      <c r="R74" s="18" t="s">
        <v>88</v>
      </c>
      <c r="S74" s="18" t="s">
        <v>115</v>
      </c>
      <c r="T74" s="29">
        <f t="shared" si="0"/>
        <v>25.504276885797776</v>
      </c>
    </row>
    <row r="75" spans="1:20" ht="39.75" customHeight="1" outlineLevel="5" x14ac:dyDescent="0.25">
      <c r="A75" s="8" t="s">
        <v>16</v>
      </c>
      <c r="B75" s="5" t="s">
        <v>2</v>
      </c>
      <c r="C75" s="5" t="s">
        <v>61</v>
      </c>
      <c r="D75" s="5" t="s">
        <v>58</v>
      </c>
      <c r="E75" s="5" t="s">
        <v>41</v>
      </c>
      <c r="F75" s="5" t="s">
        <v>17</v>
      </c>
      <c r="G75" s="5" t="s">
        <v>3</v>
      </c>
      <c r="H75" s="5"/>
      <c r="I75" s="5"/>
      <c r="J75" s="5"/>
      <c r="K75" s="9">
        <v>193992</v>
      </c>
      <c r="L75" s="10">
        <v>193992</v>
      </c>
      <c r="M75" s="10">
        <v>0</v>
      </c>
      <c r="N75" s="10">
        <v>193992</v>
      </c>
      <c r="O75" s="10">
        <v>0</v>
      </c>
      <c r="P75" s="10">
        <v>193992</v>
      </c>
      <c r="Q75" s="14">
        <v>0</v>
      </c>
      <c r="R75" s="18" t="s">
        <v>88</v>
      </c>
      <c r="S75" s="18" t="s">
        <v>115</v>
      </c>
      <c r="T75" s="29">
        <f t="shared" ref="T75:T87" si="1">S75*100/R75</f>
        <v>25.504276885797776</v>
      </c>
    </row>
    <row r="76" spans="1:20" ht="16.5" hidden="1" customHeight="1" outlineLevel="5" x14ac:dyDescent="0.25">
      <c r="A76" s="8" t="str">
        <f>[1]Расходы!A95</f>
        <v>Озеленение территории</v>
      </c>
      <c r="B76" s="5" t="s">
        <v>2</v>
      </c>
      <c r="C76" s="5" t="s">
        <v>61</v>
      </c>
      <c r="D76" s="5" t="s">
        <v>58</v>
      </c>
      <c r="E76" s="5" t="s">
        <v>89</v>
      </c>
      <c r="F76" s="5"/>
      <c r="G76" s="5"/>
      <c r="H76" s="5"/>
      <c r="I76" s="5"/>
      <c r="J76" s="5"/>
      <c r="K76" s="9">
        <v>0</v>
      </c>
      <c r="L76" s="10"/>
      <c r="M76" s="10"/>
      <c r="N76" s="10"/>
      <c r="O76" s="10"/>
      <c r="P76" s="10"/>
      <c r="Q76" s="14"/>
      <c r="R76" s="18"/>
      <c r="S76" s="9">
        <v>0</v>
      </c>
      <c r="T76" s="29" t="e">
        <f t="shared" si="1"/>
        <v>#DIV/0!</v>
      </c>
    </row>
    <row r="77" spans="1:20" ht="39.75" hidden="1" customHeight="1" outlineLevel="5" x14ac:dyDescent="0.25">
      <c r="A77" s="8" t="str">
        <f>[1]Расходы!A96</f>
        <v xml:space="preserve">  Закупка товаров, работ и услуг для обеспечения государственных (муниципальных) нужд</v>
      </c>
      <c r="B77" s="5" t="s">
        <v>2</v>
      </c>
      <c r="C77" s="5" t="s">
        <v>61</v>
      </c>
      <c r="D77" s="5" t="s">
        <v>58</v>
      </c>
      <c r="E77" s="5" t="s">
        <v>89</v>
      </c>
      <c r="F77" s="5" t="s">
        <v>15</v>
      </c>
      <c r="G77" s="5"/>
      <c r="H77" s="5"/>
      <c r="I77" s="5"/>
      <c r="J77" s="5"/>
      <c r="K77" s="9">
        <v>0</v>
      </c>
      <c r="L77" s="10"/>
      <c r="M77" s="10"/>
      <c r="N77" s="10"/>
      <c r="O77" s="10"/>
      <c r="P77" s="10"/>
      <c r="Q77" s="14"/>
      <c r="R77" s="18"/>
      <c r="S77" s="9">
        <v>0</v>
      </c>
      <c r="T77" s="29" t="e">
        <f t="shared" si="1"/>
        <v>#DIV/0!</v>
      </c>
    </row>
    <row r="78" spans="1:20" ht="41.25" hidden="1" customHeight="1" outlineLevel="5" x14ac:dyDescent="0.25">
      <c r="A78" s="8" t="str">
        <f>[1]Расходы!A97</f>
        <v xml:space="preserve">  Иные закупки товаров, работ и услуг для обеспечения государственных (муниципальных) нужд</v>
      </c>
      <c r="B78" s="5" t="s">
        <v>2</v>
      </c>
      <c r="C78" s="5" t="s">
        <v>61</v>
      </c>
      <c r="D78" s="5" t="s">
        <v>58</v>
      </c>
      <c r="E78" s="5" t="s">
        <v>89</v>
      </c>
      <c r="F78" s="5" t="s">
        <v>17</v>
      </c>
      <c r="G78" s="5"/>
      <c r="H78" s="5"/>
      <c r="I78" s="5"/>
      <c r="J78" s="5"/>
      <c r="K78" s="9">
        <v>0</v>
      </c>
      <c r="L78" s="10"/>
      <c r="M78" s="10"/>
      <c r="N78" s="10"/>
      <c r="O78" s="10"/>
      <c r="P78" s="10"/>
      <c r="Q78" s="14"/>
      <c r="R78" s="18"/>
      <c r="S78" s="9">
        <v>0</v>
      </c>
      <c r="T78" s="29" t="e">
        <f t="shared" si="1"/>
        <v>#DIV/0!</v>
      </c>
    </row>
    <row r="79" spans="1:20" ht="26.25" customHeight="1" outlineLevel="5" x14ac:dyDescent="0.25">
      <c r="A79" s="8" t="str">
        <f>[1]Расходы!A99</f>
        <v>Организация и содержание мест захоронения (кладбищ)</v>
      </c>
      <c r="B79" s="5" t="s">
        <v>2</v>
      </c>
      <c r="C79" s="5" t="s">
        <v>61</v>
      </c>
      <c r="D79" s="5" t="s">
        <v>58</v>
      </c>
      <c r="E79" s="5" t="s">
        <v>90</v>
      </c>
      <c r="F79" s="5"/>
      <c r="G79" s="5"/>
      <c r="H79" s="5"/>
      <c r="I79" s="5"/>
      <c r="J79" s="5"/>
      <c r="K79" s="9">
        <v>0</v>
      </c>
      <c r="L79" s="10"/>
      <c r="M79" s="10"/>
      <c r="N79" s="10"/>
      <c r="O79" s="10"/>
      <c r="P79" s="10"/>
      <c r="Q79" s="14"/>
      <c r="R79" s="18" t="s">
        <v>91</v>
      </c>
      <c r="S79" s="9">
        <v>22400</v>
      </c>
      <c r="T79" s="29">
        <f t="shared" si="1"/>
        <v>59.893048128342244</v>
      </c>
    </row>
    <row r="80" spans="1:20" ht="39.75" customHeight="1" outlineLevel="5" x14ac:dyDescent="0.25">
      <c r="A80" s="8" t="str">
        <f>[1]Расходы!A100</f>
        <v xml:space="preserve">  Закупка товаров, работ и услуг для обеспечения государственных (муниципальных) нужд</v>
      </c>
      <c r="B80" s="5" t="s">
        <v>2</v>
      </c>
      <c r="C80" s="5" t="s">
        <v>61</v>
      </c>
      <c r="D80" s="5" t="s">
        <v>58</v>
      </c>
      <c r="E80" s="5" t="s">
        <v>90</v>
      </c>
      <c r="F80" s="5" t="s">
        <v>15</v>
      </c>
      <c r="G80" s="5"/>
      <c r="H80" s="5"/>
      <c r="I80" s="5"/>
      <c r="J80" s="5"/>
      <c r="K80" s="9">
        <v>0</v>
      </c>
      <c r="L80" s="10"/>
      <c r="M80" s="10"/>
      <c r="N80" s="10"/>
      <c r="O80" s="10"/>
      <c r="P80" s="10"/>
      <c r="Q80" s="14"/>
      <c r="R80" s="18" t="s">
        <v>91</v>
      </c>
      <c r="S80" s="9">
        <v>22400</v>
      </c>
      <c r="T80" s="29">
        <f t="shared" si="1"/>
        <v>59.893048128342244</v>
      </c>
    </row>
    <row r="81" spans="1:20" ht="41.25" customHeight="1" outlineLevel="5" x14ac:dyDescent="0.25">
      <c r="A81" s="8" t="str">
        <f>[1]Расходы!A101</f>
        <v xml:space="preserve">  Иные закупки товаров, работ и услуг для обеспечения государственных (муниципальных) нужд</v>
      </c>
      <c r="B81" s="5" t="s">
        <v>2</v>
      </c>
      <c r="C81" s="5" t="s">
        <v>61</v>
      </c>
      <c r="D81" s="5" t="s">
        <v>58</v>
      </c>
      <c r="E81" s="5" t="s">
        <v>90</v>
      </c>
      <c r="F81" s="5" t="s">
        <v>17</v>
      </c>
      <c r="G81" s="5"/>
      <c r="H81" s="5"/>
      <c r="I81" s="5"/>
      <c r="J81" s="5"/>
      <c r="K81" s="9">
        <v>0</v>
      </c>
      <c r="L81" s="10"/>
      <c r="M81" s="10"/>
      <c r="N81" s="10"/>
      <c r="O81" s="10"/>
      <c r="P81" s="10"/>
      <c r="Q81" s="14"/>
      <c r="R81" s="18" t="s">
        <v>91</v>
      </c>
      <c r="S81" s="9">
        <v>22400</v>
      </c>
      <c r="T81" s="29">
        <f t="shared" si="1"/>
        <v>59.893048128342244</v>
      </c>
    </row>
    <row r="82" spans="1:20" ht="15" customHeight="1" outlineLevel="1" x14ac:dyDescent="0.25">
      <c r="A82" s="8" t="s">
        <v>42</v>
      </c>
      <c r="B82" s="5" t="s">
        <v>2</v>
      </c>
      <c r="C82" s="5" t="s">
        <v>62</v>
      </c>
      <c r="D82" s="5"/>
      <c r="E82" s="5"/>
      <c r="F82" s="5"/>
      <c r="G82" s="5" t="s">
        <v>3</v>
      </c>
      <c r="H82" s="5"/>
      <c r="I82" s="5"/>
      <c r="J82" s="5"/>
      <c r="K82" s="9">
        <v>46925</v>
      </c>
      <c r="L82" s="10">
        <v>46925</v>
      </c>
      <c r="M82" s="10">
        <v>0</v>
      </c>
      <c r="N82" s="10">
        <v>46925</v>
      </c>
      <c r="O82" s="10">
        <v>0</v>
      </c>
      <c r="P82" s="10">
        <v>46925</v>
      </c>
      <c r="Q82" s="14">
        <v>0</v>
      </c>
      <c r="R82" s="9">
        <v>46925</v>
      </c>
      <c r="S82" s="18" t="s">
        <v>116</v>
      </c>
      <c r="T82" s="29">
        <f t="shared" si="1"/>
        <v>74.998529568460313</v>
      </c>
    </row>
    <row r="83" spans="1:20" ht="15" customHeight="1" outlineLevel="2" x14ac:dyDescent="0.25">
      <c r="A83" s="8" t="s">
        <v>43</v>
      </c>
      <c r="B83" s="5" t="s">
        <v>2</v>
      </c>
      <c r="C83" s="5" t="s">
        <v>62</v>
      </c>
      <c r="D83" s="5" t="s">
        <v>54</v>
      </c>
      <c r="E83" s="5"/>
      <c r="F83" s="5"/>
      <c r="G83" s="5" t="s">
        <v>3</v>
      </c>
      <c r="H83" s="5"/>
      <c r="I83" s="5"/>
      <c r="J83" s="5"/>
      <c r="K83" s="9">
        <v>46925</v>
      </c>
      <c r="L83" s="10">
        <v>46925</v>
      </c>
      <c r="M83" s="10">
        <v>0</v>
      </c>
      <c r="N83" s="10">
        <v>46925</v>
      </c>
      <c r="O83" s="10">
        <v>0</v>
      </c>
      <c r="P83" s="10">
        <v>46925</v>
      </c>
      <c r="Q83" s="14">
        <v>0</v>
      </c>
      <c r="R83" s="9">
        <v>46925</v>
      </c>
      <c r="S83" s="18" t="s">
        <v>116</v>
      </c>
      <c r="T83" s="29">
        <f t="shared" si="1"/>
        <v>74.998529568460313</v>
      </c>
    </row>
    <row r="84" spans="1:20" ht="27" customHeight="1" outlineLevel="3" x14ac:dyDescent="0.25">
      <c r="A84" s="8" t="s">
        <v>44</v>
      </c>
      <c r="B84" s="5" t="s">
        <v>2</v>
      </c>
      <c r="C84" s="5" t="s">
        <v>62</v>
      </c>
      <c r="D84" s="5" t="s">
        <v>54</v>
      </c>
      <c r="E84" s="5" t="s">
        <v>45</v>
      </c>
      <c r="F84" s="5"/>
      <c r="G84" s="5" t="s">
        <v>3</v>
      </c>
      <c r="H84" s="5"/>
      <c r="I84" s="5"/>
      <c r="J84" s="5"/>
      <c r="K84" s="9">
        <v>46925</v>
      </c>
      <c r="L84" s="10">
        <v>46925</v>
      </c>
      <c r="M84" s="10">
        <v>0</v>
      </c>
      <c r="N84" s="10">
        <v>46925</v>
      </c>
      <c r="O84" s="10">
        <v>0</v>
      </c>
      <c r="P84" s="10">
        <v>46925</v>
      </c>
      <c r="Q84" s="14">
        <v>0</v>
      </c>
      <c r="R84" s="9">
        <v>46925</v>
      </c>
      <c r="S84" s="18" t="s">
        <v>116</v>
      </c>
      <c r="T84" s="29">
        <f t="shared" si="1"/>
        <v>74.998529568460313</v>
      </c>
    </row>
    <row r="85" spans="1:20" ht="31.5" customHeight="1" outlineLevel="4" x14ac:dyDescent="0.25">
      <c r="A85" s="11" t="s">
        <v>63</v>
      </c>
      <c r="B85" s="5" t="s">
        <v>2</v>
      </c>
      <c r="C85" s="5" t="s">
        <v>62</v>
      </c>
      <c r="D85" s="5" t="s">
        <v>54</v>
      </c>
      <c r="E85" s="5" t="s">
        <v>45</v>
      </c>
      <c r="F85" s="5" t="s">
        <v>64</v>
      </c>
      <c r="G85" s="5" t="s">
        <v>3</v>
      </c>
      <c r="H85" s="5"/>
      <c r="I85" s="5"/>
      <c r="J85" s="5"/>
      <c r="K85" s="9">
        <v>46925</v>
      </c>
      <c r="L85" s="10">
        <v>46925</v>
      </c>
      <c r="M85" s="10">
        <v>0</v>
      </c>
      <c r="N85" s="10">
        <v>46925</v>
      </c>
      <c r="O85" s="10">
        <v>0</v>
      </c>
      <c r="P85" s="10">
        <v>46925</v>
      </c>
      <c r="Q85" s="14">
        <v>0</v>
      </c>
      <c r="R85" s="9">
        <v>46925</v>
      </c>
      <c r="S85" s="18" t="s">
        <v>116</v>
      </c>
      <c r="T85" s="29">
        <f t="shared" si="1"/>
        <v>74.998529568460313</v>
      </c>
    </row>
    <row r="86" spans="1:20" ht="28.5" customHeight="1" outlineLevel="5" x14ac:dyDescent="0.25">
      <c r="A86" s="19" t="s">
        <v>66</v>
      </c>
      <c r="B86" s="20" t="s">
        <v>2</v>
      </c>
      <c r="C86" s="20" t="s">
        <v>62</v>
      </c>
      <c r="D86" s="20" t="s">
        <v>54</v>
      </c>
      <c r="E86" s="20" t="s">
        <v>45</v>
      </c>
      <c r="F86" s="20" t="s">
        <v>65</v>
      </c>
      <c r="G86" s="20" t="s">
        <v>3</v>
      </c>
      <c r="H86" s="20"/>
      <c r="I86" s="20"/>
      <c r="J86" s="20"/>
      <c r="K86" s="21">
        <v>46925</v>
      </c>
      <c r="L86" s="22">
        <v>46925</v>
      </c>
      <c r="M86" s="22">
        <v>0</v>
      </c>
      <c r="N86" s="22">
        <v>46925</v>
      </c>
      <c r="O86" s="22">
        <v>0</v>
      </c>
      <c r="P86" s="22">
        <v>46925</v>
      </c>
      <c r="Q86" s="23">
        <v>0</v>
      </c>
      <c r="R86" s="21">
        <v>46925</v>
      </c>
      <c r="S86" s="18" t="s">
        <v>116</v>
      </c>
      <c r="T86" s="29">
        <f t="shared" si="1"/>
        <v>74.998529568460313</v>
      </c>
    </row>
    <row r="87" spans="1:20" ht="12.75" customHeight="1" x14ac:dyDescent="0.25">
      <c r="A87" s="27" t="s">
        <v>46</v>
      </c>
      <c r="B87" s="30"/>
      <c r="C87" s="30"/>
      <c r="D87" s="30"/>
      <c r="E87" s="30"/>
      <c r="F87" s="30"/>
      <c r="G87" s="28"/>
      <c r="H87" s="24"/>
      <c r="I87" s="24"/>
      <c r="J87" s="24"/>
      <c r="K87" s="25">
        <v>2441298.92</v>
      </c>
      <c r="L87" s="26">
        <v>2441298.92</v>
      </c>
      <c r="M87" s="26">
        <v>0</v>
      </c>
      <c r="N87" s="26">
        <v>2441298.92</v>
      </c>
      <c r="O87" s="26">
        <v>0</v>
      </c>
      <c r="P87" s="26">
        <v>2441298.92</v>
      </c>
      <c r="Q87" s="26">
        <v>0</v>
      </c>
      <c r="R87" s="17">
        <v>3510941.79</v>
      </c>
      <c r="S87" s="17">
        <v>2041124.51</v>
      </c>
      <c r="T87" s="31">
        <f t="shared" si="1"/>
        <v>58.136096582791822</v>
      </c>
    </row>
    <row r="88" spans="1:20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20" ht="15.2" customHeight="1" x14ac:dyDescent="0.25">
      <c r="A89" s="32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</row>
  </sheetData>
  <mergeCells count="8">
    <mergeCell ref="A89:Q89"/>
    <mergeCell ref="A5:G5"/>
    <mergeCell ref="A1:T1"/>
    <mergeCell ref="A2:T2"/>
    <mergeCell ref="A3:T3"/>
    <mergeCell ref="A4:T4"/>
    <mergeCell ref="A6:T7"/>
    <mergeCell ref="A8:T8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2018-11-21T07:32:12Z</cp:lastPrinted>
  <dcterms:created xsi:type="dcterms:W3CDTF">2017-11-09T13:19:48Z</dcterms:created>
  <dcterms:modified xsi:type="dcterms:W3CDTF">2018-12-06T13:08:18Z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