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576" windowHeight="10872"/>
  </bookViews>
  <sheets>
    <sheet name="План" sheetId="1" r:id="rId1"/>
  </sheets>
  <definedNames>
    <definedName name="_xlnm.Print_Titles" localSheetId="0">План!$5:$6</definedName>
  </definedNames>
  <calcPr calcId="145621"/>
</workbook>
</file>

<file path=xl/calcChain.xml><?xml version="1.0" encoding="utf-8"?>
<calcChain xmlns="http://schemas.openxmlformats.org/spreadsheetml/2006/main">
  <c r="F9" i="1" l="1"/>
  <c r="G9" i="1"/>
  <c r="E9" i="1"/>
  <c r="G46" i="1"/>
  <c r="F46" i="1"/>
  <c r="E46" i="1"/>
  <c r="F7" i="1" l="1"/>
  <c r="G7" i="1"/>
  <c r="E7" i="1"/>
  <c r="F26" i="1" l="1"/>
  <c r="G26" i="1"/>
  <c r="E26" i="1"/>
  <c r="F15" i="1" l="1"/>
  <c r="G15" i="1"/>
  <c r="E15" i="1"/>
  <c r="F13" i="1"/>
  <c r="G13" i="1"/>
  <c r="E13" i="1"/>
  <c r="F21" i="1"/>
  <c r="G21" i="1"/>
  <c r="E21" i="1"/>
  <c r="F31" i="1"/>
  <c r="G31" i="1"/>
  <c r="E31" i="1"/>
  <c r="F36" i="1"/>
  <c r="G36" i="1"/>
  <c r="E36" i="1"/>
  <c r="G16" i="1" l="1"/>
  <c r="G41" i="1"/>
  <c r="F41" i="1"/>
  <c r="F16" i="1"/>
  <c r="E16" i="1"/>
  <c r="E41" i="1"/>
  <c r="G11" i="1" l="1"/>
  <c r="E11" i="1"/>
  <c r="F11" i="1"/>
</calcChain>
</file>

<file path=xl/sharedStrings.xml><?xml version="1.0" encoding="utf-8"?>
<sst xmlns="http://schemas.openxmlformats.org/spreadsheetml/2006/main" count="90" uniqueCount="34">
  <si>
    <t/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</si>
  <si>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</si>
  <si>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</si>
  <si>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</si>
  <si>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</si>
  <si>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</si>
  <si>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</si>
  <si>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</si>
  <si>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</si>
  <si>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2020 год</t>
  </si>
  <si>
    <t>Обеспечение выполнения полномочий в сфере жилищно-коммунального хозяйства</t>
  </si>
  <si>
    <t>Приложение 1</t>
  </si>
  <si>
    <t>Наименование Подпрограммы, основного мероприятия, направления расходов, мероприятия</t>
  </si>
  <si>
    <t>№ п/п</t>
  </si>
  <si>
    <t>1</t>
  </si>
  <si>
    <t>2</t>
  </si>
  <si>
    <t>3</t>
  </si>
  <si>
    <t>4</t>
  </si>
  <si>
    <t>5</t>
  </si>
  <si>
    <t>6</t>
  </si>
  <si>
    <t>Обеспечение выполнения обеспечения в сфере водного хозяйства</t>
  </si>
  <si>
    <t>Материально-техническое, финансовое обеспечение  деятельности аппарата управления Алешенского сельского поселения</t>
  </si>
  <si>
    <t>Обеспечение эффективного управления и распоряжения муниципальным имуществом Алешенского сельского поселения</t>
  </si>
  <si>
    <t>Обеспечение выпонения полномочий в сфере дорожного хозяйства Алешенского сельского поселения</t>
  </si>
  <si>
    <t>Реализация единой социальной политики на территории Алешенского сельского  поселения</t>
  </si>
  <si>
    <t>Алешенская сельская администрация</t>
  </si>
  <si>
    <t>средства бюджета МО "Алешенское сельское поселение"</t>
  </si>
  <si>
    <t>к муниципальной программе  ''Реализация полномочий Алешенского сельского поселения»  (2020-2022 годы)''</t>
  </si>
  <si>
    <t>План реализации муниципальной программы  ''Реализация полномочий Алешенского сельского поселения»
 (2020-2022 годы)''</t>
  </si>
  <si>
    <t>2021 год</t>
  </si>
  <si>
    <t>2022 год</t>
  </si>
  <si>
    <t>7</t>
  </si>
  <si>
    <t>Обеспечение выполнения полномочий в сфере пожарной безопасности</t>
  </si>
  <si>
    <t>Муниципальная программа  ''Реализация полномочий Алешенского сельского поселения»
 (2020-2022 годы)''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</si>
</sst>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164" fontId="0" fillId="0" borderId="0">
      <alignment vertical="top" wrapText="1"/>
    </xf>
    <xf numFmtId="4" fontId="5" fillId="3" borderId="5">
      <alignment horizontal="right" vertical="top" shrinkToFit="1"/>
    </xf>
  </cellStyleXfs>
  <cellXfs count="3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2" fillId="2" borderId="4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0" fillId="5" borderId="1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4" fontId="2" fillId="5" borderId="1" xfId="0" applyNumberFormat="1" applyFont="1" applyFill="1" applyBorder="1" applyAlignment="1">
      <alignment vertical="top" wrapText="1"/>
    </xf>
    <xf numFmtId="4" fontId="3" fillId="5" borderId="1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center" vertical="top" wrapText="1"/>
    </xf>
    <xf numFmtId="0" fontId="2" fillId="2" borderId="4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4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top" wrapText="1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="70" zoomScaleNormal="7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12" sqref="B12:B16"/>
    </sheetView>
  </sheetViews>
  <sheetFormatPr defaultRowHeight="13.2" x14ac:dyDescent="0.25"/>
  <cols>
    <col min="1" max="1" width="7" customWidth="1"/>
    <col min="2" max="2" width="35.77734375" customWidth="1"/>
    <col min="3" max="3" width="26.109375" customWidth="1"/>
    <col min="4" max="4" width="18.33203125" customWidth="1"/>
    <col min="5" max="5" width="16.109375" customWidth="1"/>
    <col min="6" max="6" width="16.44140625" customWidth="1"/>
    <col min="7" max="7" width="15.6640625" customWidth="1"/>
    <col min="8" max="8" width="16.6640625" customWidth="1"/>
    <col min="9" max="9" width="18.109375" bestFit="1" customWidth="1"/>
  </cols>
  <sheetData>
    <row r="1" spans="1:8" x14ac:dyDescent="0.25">
      <c r="A1" t="s">
        <v>0</v>
      </c>
    </row>
    <row r="2" spans="1:8" x14ac:dyDescent="0.25">
      <c r="D2" s="31" t="s">
        <v>11</v>
      </c>
      <c r="E2" s="31"/>
      <c r="F2" s="31"/>
      <c r="G2" s="31"/>
      <c r="H2" s="31"/>
    </row>
    <row r="3" spans="1:8" ht="34.5" customHeight="1" x14ac:dyDescent="0.25">
      <c r="A3" s="1" t="s">
        <v>0</v>
      </c>
      <c r="B3" s="1" t="s">
        <v>0</v>
      </c>
      <c r="C3" s="1" t="s">
        <v>0</v>
      </c>
      <c r="D3" s="32" t="s">
        <v>27</v>
      </c>
      <c r="E3" s="33"/>
      <c r="F3" s="33"/>
      <c r="G3" s="33"/>
      <c r="H3" s="33"/>
    </row>
    <row r="4" spans="1:8" ht="40.5" customHeight="1" x14ac:dyDescent="0.25">
      <c r="A4" s="34" t="s">
        <v>28</v>
      </c>
      <c r="B4" s="34"/>
      <c r="C4" s="34"/>
      <c r="D4" s="34"/>
      <c r="E4" s="34"/>
      <c r="F4" s="34"/>
      <c r="G4" s="34"/>
      <c r="H4" s="34"/>
    </row>
    <row r="5" spans="1:8" ht="21" customHeight="1" x14ac:dyDescent="0.25">
      <c r="A5" s="30" t="s">
        <v>13</v>
      </c>
      <c r="B5" s="30" t="s">
        <v>12</v>
      </c>
      <c r="C5" s="25" t="s">
        <v>1</v>
      </c>
      <c r="D5" s="25" t="s">
        <v>2</v>
      </c>
      <c r="E5" s="25" t="s">
        <v>3</v>
      </c>
      <c r="F5" s="25"/>
      <c r="G5" s="25"/>
      <c r="H5" s="25" t="s">
        <v>4</v>
      </c>
    </row>
    <row r="6" spans="1:8" ht="79.5" customHeight="1" x14ac:dyDescent="0.25">
      <c r="A6" s="35" t="s">
        <v>0</v>
      </c>
      <c r="B6" s="35" t="s">
        <v>0</v>
      </c>
      <c r="C6" s="25" t="s">
        <v>0</v>
      </c>
      <c r="D6" s="25" t="s">
        <v>0</v>
      </c>
      <c r="E6" s="5" t="s">
        <v>9</v>
      </c>
      <c r="F6" s="5" t="s">
        <v>29</v>
      </c>
      <c r="G6" s="5" t="s">
        <v>30</v>
      </c>
      <c r="H6" s="25" t="s">
        <v>0</v>
      </c>
    </row>
    <row r="7" spans="1:8" ht="26.4" x14ac:dyDescent="0.25">
      <c r="A7" s="30"/>
      <c r="B7" s="29" t="s">
        <v>33</v>
      </c>
      <c r="C7" s="29" t="s">
        <v>25</v>
      </c>
      <c r="D7" s="8" t="s">
        <v>5</v>
      </c>
      <c r="E7" s="11">
        <f>E12+E17+E27+E32+E37</f>
        <v>303296</v>
      </c>
      <c r="F7" s="11">
        <f t="shared" ref="F7:G7" si="0">F12+F17+F27+F32+F37</f>
        <v>305989</v>
      </c>
      <c r="G7" s="11">
        <f t="shared" si="0"/>
        <v>317812</v>
      </c>
      <c r="H7" s="25"/>
    </row>
    <row r="8" spans="1:8" ht="39.6" x14ac:dyDescent="0.25">
      <c r="A8" s="30"/>
      <c r="B8" s="29"/>
      <c r="C8" s="29"/>
      <c r="D8" s="8" t="s">
        <v>6</v>
      </c>
      <c r="E8" s="11">
        <v>0</v>
      </c>
      <c r="F8" s="11">
        <v>0</v>
      </c>
      <c r="G8" s="11">
        <v>0</v>
      </c>
      <c r="H8" s="25"/>
    </row>
    <row r="9" spans="1:8" ht="39.6" x14ac:dyDescent="0.25">
      <c r="A9" s="30"/>
      <c r="B9" s="29"/>
      <c r="C9" s="29"/>
      <c r="D9" s="8" t="s">
        <v>26</v>
      </c>
      <c r="E9" s="11">
        <f>E14+E19+E29+E34+E39+E24+E44</f>
        <v>4458416</v>
      </c>
      <c r="F9" s="11">
        <f t="shared" ref="F9:G9" si="1">F14+F19+F29+F34+F39+F24+F44</f>
        <v>4463454</v>
      </c>
      <c r="G9" s="11">
        <f t="shared" si="1"/>
        <v>4483522</v>
      </c>
      <c r="H9" s="25"/>
    </row>
    <row r="10" spans="1:8" ht="26.4" x14ac:dyDescent="0.25">
      <c r="A10" s="30"/>
      <c r="B10" s="29"/>
      <c r="C10" s="29"/>
      <c r="D10" s="8" t="s">
        <v>7</v>
      </c>
      <c r="E10" s="11">
        <v>0</v>
      </c>
      <c r="F10" s="11">
        <v>0</v>
      </c>
      <c r="G10" s="11">
        <v>0</v>
      </c>
      <c r="H10" s="25"/>
    </row>
    <row r="11" spans="1:8" x14ac:dyDescent="0.25">
      <c r="A11" s="30"/>
      <c r="B11" s="29"/>
      <c r="C11" s="29"/>
      <c r="D11" s="7" t="s">
        <v>8</v>
      </c>
      <c r="E11" s="12">
        <f>E7+E8+E9+E10</f>
        <v>4761712</v>
      </c>
      <c r="F11" s="12">
        <f t="shared" ref="F11:G11" si="2">F7+F8+F9+F10</f>
        <v>4769443</v>
      </c>
      <c r="G11" s="12">
        <f t="shared" si="2"/>
        <v>4801334</v>
      </c>
      <c r="H11" s="6"/>
    </row>
    <row r="12" spans="1:8" ht="39.75" customHeight="1" x14ac:dyDescent="0.25">
      <c r="A12" s="17" t="s">
        <v>14</v>
      </c>
      <c r="B12" s="20" t="s">
        <v>21</v>
      </c>
      <c r="C12" s="20" t="s">
        <v>25</v>
      </c>
      <c r="D12" s="2" t="s">
        <v>5</v>
      </c>
      <c r="E12" s="13">
        <v>303296</v>
      </c>
      <c r="F12" s="13">
        <v>305989</v>
      </c>
      <c r="G12" s="13">
        <v>317812</v>
      </c>
      <c r="H12" s="24">
        <v>1</v>
      </c>
    </row>
    <row r="13" spans="1:8" ht="39.6" x14ac:dyDescent="0.25">
      <c r="A13" s="18"/>
      <c r="B13" s="21"/>
      <c r="C13" s="21"/>
      <c r="D13" s="2" t="s">
        <v>6</v>
      </c>
      <c r="E13" s="13">
        <f>E18+E28</f>
        <v>0</v>
      </c>
      <c r="F13" s="13">
        <f t="shared" ref="F13:G13" si="3">F18+F28</f>
        <v>0</v>
      </c>
      <c r="G13" s="13">
        <f t="shared" si="3"/>
        <v>0</v>
      </c>
      <c r="H13" s="24"/>
    </row>
    <row r="14" spans="1:8" ht="39.6" x14ac:dyDescent="0.25">
      <c r="A14" s="18"/>
      <c r="B14" s="21"/>
      <c r="C14" s="21"/>
      <c r="D14" s="4" t="s">
        <v>26</v>
      </c>
      <c r="E14" s="13">
        <v>1768716</v>
      </c>
      <c r="F14" s="13">
        <v>1766023</v>
      </c>
      <c r="G14" s="13">
        <v>1754200</v>
      </c>
      <c r="H14" s="24"/>
    </row>
    <row r="15" spans="1:8" ht="26.4" x14ac:dyDescent="0.25">
      <c r="A15" s="18"/>
      <c r="B15" s="21"/>
      <c r="C15" s="21"/>
      <c r="D15" s="2" t="s">
        <v>7</v>
      </c>
      <c r="E15" s="13">
        <f>E30+E35</f>
        <v>0</v>
      </c>
      <c r="F15" s="13">
        <f t="shared" ref="F15:G15" si="4">F30+F35</f>
        <v>0</v>
      </c>
      <c r="G15" s="13">
        <f t="shared" si="4"/>
        <v>0</v>
      </c>
      <c r="H15" s="24"/>
    </row>
    <row r="16" spans="1:8" x14ac:dyDescent="0.25">
      <c r="A16" s="19"/>
      <c r="B16" s="22"/>
      <c r="C16" s="22"/>
      <c r="D16" s="9" t="s">
        <v>8</v>
      </c>
      <c r="E16" s="14">
        <f>SUM(E12:E15)</f>
        <v>2072012</v>
      </c>
      <c r="F16" s="14">
        <f t="shared" ref="F16:G16" si="5">SUM(F12:F15)</f>
        <v>2072012</v>
      </c>
      <c r="G16" s="14">
        <f t="shared" si="5"/>
        <v>2072012</v>
      </c>
      <c r="H16" s="9" t="s">
        <v>0</v>
      </c>
    </row>
    <row r="17" spans="1:8" ht="40.5" customHeight="1" x14ac:dyDescent="0.25">
      <c r="A17" s="17" t="s">
        <v>15</v>
      </c>
      <c r="B17" s="20" t="s">
        <v>22</v>
      </c>
      <c r="C17" s="20" t="s">
        <v>25</v>
      </c>
      <c r="D17" s="2" t="s">
        <v>5</v>
      </c>
      <c r="E17" s="13">
        <v>0</v>
      </c>
      <c r="F17" s="13">
        <v>0</v>
      </c>
      <c r="G17" s="13">
        <v>0</v>
      </c>
      <c r="H17" s="23">
        <v>2</v>
      </c>
    </row>
    <row r="18" spans="1:8" ht="39.6" x14ac:dyDescent="0.25">
      <c r="A18" s="18"/>
      <c r="B18" s="21"/>
      <c r="C18" s="21"/>
      <c r="D18" s="2" t="s">
        <v>6</v>
      </c>
      <c r="E18" s="13">
        <v>0</v>
      </c>
      <c r="F18" s="13">
        <v>0</v>
      </c>
      <c r="G18" s="13">
        <v>0</v>
      </c>
      <c r="H18" s="23"/>
    </row>
    <row r="19" spans="1:8" ht="39.6" x14ac:dyDescent="0.25">
      <c r="A19" s="18"/>
      <c r="B19" s="21"/>
      <c r="C19" s="21"/>
      <c r="D19" s="4" t="s">
        <v>26</v>
      </c>
      <c r="E19" s="13">
        <v>180000</v>
      </c>
      <c r="F19" s="13">
        <v>180000</v>
      </c>
      <c r="G19" s="13">
        <v>180000</v>
      </c>
      <c r="H19" s="23"/>
    </row>
    <row r="20" spans="1:8" ht="26.4" x14ac:dyDescent="0.25">
      <c r="A20" s="18"/>
      <c r="B20" s="21"/>
      <c r="C20" s="21"/>
      <c r="D20" s="2" t="s">
        <v>7</v>
      </c>
      <c r="E20" s="13">
        <v>0</v>
      </c>
      <c r="F20" s="13">
        <v>0</v>
      </c>
      <c r="G20" s="13">
        <v>0</v>
      </c>
      <c r="H20" s="23"/>
    </row>
    <row r="21" spans="1:8" x14ac:dyDescent="0.25">
      <c r="A21" s="19"/>
      <c r="B21" s="22"/>
      <c r="C21" s="22"/>
      <c r="D21" s="3" t="s">
        <v>8</v>
      </c>
      <c r="E21" s="15">
        <f>SUM(E17:E20)</f>
        <v>180000</v>
      </c>
      <c r="F21" s="15">
        <f t="shared" ref="F21:G21" si="6">SUM(F17:F20)</f>
        <v>180000</v>
      </c>
      <c r="G21" s="15">
        <f t="shared" si="6"/>
        <v>180000</v>
      </c>
      <c r="H21" s="3" t="s">
        <v>0</v>
      </c>
    </row>
    <row r="22" spans="1:8" ht="26.4" x14ac:dyDescent="0.25">
      <c r="A22" s="10" t="s">
        <v>16</v>
      </c>
      <c r="B22" s="20" t="s">
        <v>20</v>
      </c>
      <c r="C22" s="20" t="s">
        <v>25</v>
      </c>
      <c r="D22" s="2" t="s">
        <v>5</v>
      </c>
      <c r="E22" s="15"/>
      <c r="F22" s="15"/>
      <c r="G22" s="15"/>
      <c r="H22" s="26"/>
    </row>
    <row r="23" spans="1:8" ht="39.6" x14ac:dyDescent="0.25">
      <c r="A23" s="10"/>
      <c r="B23" s="21"/>
      <c r="C23" s="21"/>
      <c r="D23" s="2" t="s">
        <v>6</v>
      </c>
      <c r="E23" s="15"/>
      <c r="F23" s="15"/>
      <c r="G23" s="15"/>
      <c r="H23" s="27"/>
    </row>
    <row r="24" spans="1:8" ht="39.6" x14ac:dyDescent="0.25">
      <c r="A24" s="10"/>
      <c r="B24" s="21"/>
      <c r="C24" s="21"/>
      <c r="D24" s="4" t="s">
        <v>26</v>
      </c>
      <c r="E24" s="16">
        <v>14000</v>
      </c>
      <c r="F24" s="16">
        <v>14000</v>
      </c>
      <c r="G24" s="16">
        <v>14000</v>
      </c>
      <c r="H24" s="27"/>
    </row>
    <row r="25" spans="1:8" ht="26.4" x14ac:dyDescent="0.25">
      <c r="A25" s="10"/>
      <c r="B25" s="21"/>
      <c r="C25" s="21"/>
      <c r="D25" s="2" t="s">
        <v>7</v>
      </c>
      <c r="E25" s="15"/>
      <c r="F25" s="15"/>
      <c r="G25" s="15"/>
      <c r="H25" s="27"/>
    </row>
    <row r="26" spans="1:8" x14ac:dyDescent="0.25">
      <c r="A26" s="10"/>
      <c r="B26" s="22"/>
      <c r="C26" s="22"/>
      <c r="D26" s="3" t="s">
        <v>8</v>
      </c>
      <c r="E26" s="15">
        <f>E24</f>
        <v>14000</v>
      </c>
      <c r="F26" s="15">
        <f t="shared" ref="F26:G26" si="7">F24</f>
        <v>14000</v>
      </c>
      <c r="G26" s="15">
        <f t="shared" si="7"/>
        <v>14000</v>
      </c>
      <c r="H26" s="28"/>
    </row>
    <row r="27" spans="1:8" ht="51" customHeight="1" x14ac:dyDescent="0.25">
      <c r="A27" s="17" t="s">
        <v>17</v>
      </c>
      <c r="B27" s="20" t="s">
        <v>23</v>
      </c>
      <c r="C27" s="20" t="s">
        <v>25</v>
      </c>
      <c r="D27" s="2" t="s">
        <v>5</v>
      </c>
      <c r="E27" s="13">
        <v>0</v>
      </c>
      <c r="F27" s="13">
        <v>0</v>
      </c>
      <c r="G27" s="13">
        <v>0</v>
      </c>
      <c r="H27" s="23">
        <v>3</v>
      </c>
    </row>
    <row r="28" spans="1:8" ht="39.6" x14ac:dyDescent="0.25">
      <c r="A28" s="18"/>
      <c r="B28" s="21"/>
      <c r="C28" s="21"/>
      <c r="D28" s="2" t="s">
        <v>6</v>
      </c>
      <c r="E28" s="13">
        <v>0</v>
      </c>
      <c r="F28" s="13">
        <v>0</v>
      </c>
      <c r="G28" s="13">
        <v>0</v>
      </c>
      <c r="H28" s="23"/>
    </row>
    <row r="29" spans="1:8" ht="39.6" x14ac:dyDescent="0.25">
      <c r="A29" s="18"/>
      <c r="B29" s="21"/>
      <c r="C29" s="21"/>
      <c r="D29" s="4" t="s">
        <v>26</v>
      </c>
      <c r="E29" s="13">
        <v>1164195</v>
      </c>
      <c r="F29" s="13">
        <v>1224988</v>
      </c>
      <c r="G29" s="13">
        <v>1300021</v>
      </c>
      <c r="H29" s="23"/>
    </row>
    <row r="30" spans="1:8" ht="26.4" x14ac:dyDescent="0.25">
      <c r="A30" s="18"/>
      <c r="B30" s="21"/>
      <c r="C30" s="21"/>
      <c r="D30" s="2" t="s">
        <v>7</v>
      </c>
      <c r="E30" s="13">
        <v>0</v>
      </c>
      <c r="F30" s="13">
        <v>0</v>
      </c>
      <c r="G30" s="13">
        <v>0</v>
      </c>
      <c r="H30" s="23"/>
    </row>
    <row r="31" spans="1:8" x14ac:dyDescent="0.25">
      <c r="A31" s="19"/>
      <c r="B31" s="22"/>
      <c r="C31" s="22"/>
      <c r="D31" s="3" t="s">
        <v>8</v>
      </c>
      <c r="E31" s="15">
        <f>SUM(E27:E30)</f>
        <v>1164195</v>
      </c>
      <c r="F31" s="15">
        <f t="shared" ref="F31:G31" si="8">SUM(F27:F30)</f>
        <v>1224988</v>
      </c>
      <c r="G31" s="15">
        <f t="shared" si="8"/>
        <v>1300021</v>
      </c>
      <c r="H31" s="3" t="s">
        <v>0</v>
      </c>
    </row>
    <row r="32" spans="1:8" ht="26.4" customHeight="1" x14ac:dyDescent="0.25">
      <c r="A32" s="17" t="s">
        <v>18</v>
      </c>
      <c r="B32" s="20" t="s">
        <v>10</v>
      </c>
      <c r="C32" s="20" t="s">
        <v>25</v>
      </c>
      <c r="D32" s="2" t="s">
        <v>5</v>
      </c>
      <c r="E32" s="13">
        <v>0</v>
      </c>
      <c r="F32" s="13">
        <v>0</v>
      </c>
      <c r="G32" s="13">
        <v>0</v>
      </c>
      <c r="H32" s="23">
        <v>4</v>
      </c>
    </row>
    <row r="33" spans="1:8" ht="39.6" x14ac:dyDescent="0.25">
      <c r="A33" s="18"/>
      <c r="B33" s="21"/>
      <c r="C33" s="21"/>
      <c r="D33" s="2" t="s">
        <v>6</v>
      </c>
      <c r="E33" s="13">
        <v>0</v>
      </c>
      <c r="F33" s="13">
        <v>0</v>
      </c>
      <c r="G33" s="13">
        <v>0</v>
      </c>
      <c r="H33" s="23"/>
    </row>
    <row r="34" spans="1:8" ht="39.6" x14ac:dyDescent="0.25">
      <c r="A34" s="18"/>
      <c r="B34" s="21"/>
      <c r="C34" s="21"/>
      <c r="D34" s="2" t="s">
        <v>26</v>
      </c>
      <c r="E34" s="13">
        <v>571860</v>
      </c>
      <c r="F34" s="13">
        <v>518798</v>
      </c>
      <c r="G34" s="13">
        <v>475656</v>
      </c>
      <c r="H34" s="23"/>
    </row>
    <row r="35" spans="1:8" ht="26.4" x14ac:dyDescent="0.25">
      <c r="A35" s="18"/>
      <c r="B35" s="21"/>
      <c r="C35" s="21"/>
      <c r="D35" s="2" t="s">
        <v>7</v>
      </c>
      <c r="E35" s="13">
        <v>0</v>
      </c>
      <c r="F35" s="13">
        <v>0</v>
      </c>
      <c r="G35" s="13">
        <v>0</v>
      </c>
      <c r="H35" s="23"/>
    </row>
    <row r="36" spans="1:8" x14ac:dyDescent="0.25">
      <c r="A36" s="19"/>
      <c r="B36" s="22"/>
      <c r="C36" s="22"/>
      <c r="D36" s="3" t="s">
        <v>8</v>
      </c>
      <c r="E36" s="15">
        <f>SUM(E32:E35)</f>
        <v>571860</v>
      </c>
      <c r="F36" s="15">
        <f t="shared" ref="F36:G36" si="9">SUM(F32:F35)</f>
        <v>518798</v>
      </c>
      <c r="G36" s="15">
        <f t="shared" si="9"/>
        <v>475656</v>
      </c>
      <c r="H36" s="3" t="s">
        <v>0</v>
      </c>
    </row>
    <row r="37" spans="1:8" ht="26.4" customHeight="1" x14ac:dyDescent="0.25">
      <c r="A37" s="17" t="s">
        <v>19</v>
      </c>
      <c r="B37" s="20" t="s">
        <v>24</v>
      </c>
      <c r="C37" s="20" t="s">
        <v>25</v>
      </c>
      <c r="D37" s="2" t="s">
        <v>5</v>
      </c>
      <c r="E37" s="13">
        <v>0</v>
      </c>
      <c r="F37" s="13">
        <v>0</v>
      </c>
      <c r="G37" s="13">
        <v>0</v>
      </c>
      <c r="H37" s="23">
        <v>5</v>
      </c>
    </row>
    <row r="38" spans="1:8" ht="39.6" x14ac:dyDescent="0.25">
      <c r="A38" s="18"/>
      <c r="B38" s="21"/>
      <c r="C38" s="21"/>
      <c r="D38" s="2" t="s">
        <v>6</v>
      </c>
      <c r="E38" s="13">
        <v>0</v>
      </c>
      <c r="F38" s="13">
        <v>0</v>
      </c>
      <c r="G38" s="13">
        <v>0</v>
      </c>
      <c r="H38" s="23"/>
    </row>
    <row r="39" spans="1:8" ht="39.6" x14ac:dyDescent="0.25">
      <c r="A39" s="18"/>
      <c r="B39" s="21"/>
      <c r="C39" s="21"/>
      <c r="D39" s="4" t="s">
        <v>26</v>
      </c>
      <c r="E39" s="13">
        <v>645442</v>
      </c>
      <c r="F39" s="13">
        <v>645442</v>
      </c>
      <c r="G39" s="13">
        <v>645442</v>
      </c>
      <c r="H39" s="23"/>
    </row>
    <row r="40" spans="1:8" ht="26.4" x14ac:dyDescent="0.25">
      <c r="A40" s="18"/>
      <c r="B40" s="21"/>
      <c r="C40" s="21"/>
      <c r="D40" s="2" t="s">
        <v>7</v>
      </c>
      <c r="E40" s="13">
        <v>0</v>
      </c>
      <c r="F40" s="13">
        <v>0</v>
      </c>
      <c r="G40" s="13">
        <v>0</v>
      </c>
      <c r="H40" s="23"/>
    </row>
    <row r="41" spans="1:8" x14ac:dyDescent="0.25">
      <c r="A41" s="19"/>
      <c r="B41" s="22"/>
      <c r="C41" s="22"/>
      <c r="D41" s="3" t="s">
        <v>8</v>
      </c>
      <c r="E41" s="15">
        <f>SUM(E37:E40)</f>
        <v>645442</v>
      </c>
      <c r="F41" s="15">
        <f t="shared" ref="F41:G41" si="10">SUM(F37:F40)</f>
        <v>645442</v>
      </c>
      <c r="G41" s="15">
        <f t="shared" si="10"/>
        <v>645442</v>
      </c>
      <c r="H41" s="3" t="s">
        <v>0</v>
      </c>
    </row>
    <row r="42" spans="1:8" ht="26.4" x14ac:dyDescent="0.25">
      <c r="A42" s="17" t="s">
        <v>31</v>
      </c>
      <c r="B42" s="20" t="s">
        <v>32</v>
      </c>
      <c r="C42" s="20" t="s">
        <v>25</v>
      </c>
      <c r="D42" s="2" t="s">
        <v>5</v>
      </c>
      <c r="E42" s="13">
        <v>0</v>
      </c>
      <c r="F42" s="13">
        <v>0</v>
      </c>
      <c r="G42" s="13">
        <v>0</v>
      </c>
      <c r="H42" s="23">
        <v>1</v>
      </c>
    </row>
    <row r="43" spans="1:8" ht="39.6" x14ac:dyDescent="0.25">
      <c r="A43" s="18"/>
      <c r="B43" s="21"/>
      <c r="C43" s="21"/>
      <c r="D43" s="2" t="s">
        <v>6</v>
      </c>
      <c r="E43" s="13">
        <v>0</v>
      </c>
      <c r="F43" s="13">
        <v>0</v>
      </c>
      <c r="G43" s="13">
        <v>0</v>
      </c>
      <c r="H43" s="23"/>
    </row>
    <row r="44" spans="1:8" ht="39.6" x14ac:dyDescent="0.25">
      <c r="A44" s="18"/>
      <c r="B44" s="21"/>
      <c r="C44" s="21"/>
      <c r="D44" s="4" t="s">
        <v>26</v>
      </c>
      <c r="E44" s="13">
        <v>114203</v>
      </c>
      <c r="F44" s="13">
        <v>114203</v>
      </c>
      <c r="G44" s="13">
        <v>114203</v>
      </c>
      <c r="H44" s="23"/>
    </row>
    <row r="45" spans="1:8" ht="26.4" x14ac:dyDescent="0.25">
      <c r="A45" s="18"/>
      <c r="B45" s="21"/>
      <c r="C45" s="21"/>
      <c r="D45" s="2" t="s">
        <v>7</v>
      </c>
      <c r="E45" s="13">
        <v>0</v>
      </c>
      <c r="F45" s="13">
        <v>0</v>
      </c>
      <c r="G45" s="13">
        <v>0</v>
      </c>
      <c r="H45" s="23"/>
    </row>
    <row r="46" spans="1:8" x14ac:dyDescent="0.25">
      <c r="A46" s="19"/>
      <c r="B46" s="22"/>
      <c r="C46" s="22"/>
      <c r="D46" s="3" t="s">
        <v>8</v>
      </c>
      <c r="E46" s="15">
        <f>SUM(E42:E45)</f>
        <v>114203</v>
      </c>
      <c r="F46" s="15">
        <f t="shared" ref="F46:G46" si="11">SUM(F42:F45)</f>
        <v>114203</v>
      </c>
      <c r="G46" s="15">
        <f t="shared" si="11"/>
        <v>114203</v>
      </c>
      <c r="H46" s="3" t="s">
        <v>0</v>
      </c>
    </row>
  </sheetData>
  <mergeCells count="40">
    <mergeCell ref="A17:A21"/>
    <mergeCell ref="B17:B21"/>
    <mergeCell ref="A27:A31"/>
    <mergeCell ref="B27:B31"/>
    <mergeCell ref="A32:A36"/>
    <mergeCell ref="B32:B36"/>
    <mergeCell ref="B22:B26"/>
    <mergeCell ref="C7:C11"/>
    <mergeCell ref="B7:B11"/>
    <mergeCell ref="A7:A11"/>
    <mergeCell ref="D2:H2"/>
    <mergeCell ref="B12:B16"/>
    <mergeCell ref="A12:A16"/>
    <mergeCell ref="D3:H3"/>
    <mergeCell ref="A4:H4"/>
    <mergeCell ref="A5:A6"/>
    <mergeCell ref="B5:B6"/>
    <mergeCell ref="C5:C6"/>
    <mergeCell ref="D5:D6"/>
    <mergeCell ref="E5:G5"/>
    <mergeCell ref="H5:H6"/>
    <mergeCell ref="C12:C16"/>
    <mergeCell ref="C17:C21"/>
    <mergeCell ref="C32:C36"/>
    <mergeCell ref="C37:C41"/>
    <mergeCell ref="C27:C31"/>
    <mergeCell ref="C22:C26"/>
    <mergeCell ref="H27:H30"/>
    <mergeCell ref="H32:H35"/>
    <mergeCell ref="H12:H15"/>
    <mergeCell ref="H7:H10"/>
    <mergeCell ref="H17:H20"/>
    <mergeCell ref="H22:H26"/>
    <mergeCell ref="A42:A46"/>
    <mergeCell ref="B42:B46"/>
    <mergeCell ref="C42:C46"/>
    <mergeCell ref="H42:H45"/>
    <mergeCell ref="H37:H40"/>
    <mergeCell ref="B37:B41"/>
    <mergeCell ref="A37:A41"/>
  </mergeCells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2019-11-14T12:10:43Z</dcterms:modified>
</cp:coreProperties>
</file>