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570" windowHeight="8235"/>
  </bookViews>
  <sheets>
    <sheet name="Документ" sheetId="1" r:id="rId1"/>
  </sheets>
  <definedNames>
    <definedName name="_xlnm.Print_Titles" localSheetId="0">Документ!$9:$9</definedName>
  </definedNames>
  <calcPr calcId="125725"/>
</workbook>
</file>

<file path=xl/calcChain.xml><?xml version="1.0" encoding="utf-8"?>
<calcChain xmlns="http://schemas.openxmlformats.org/spreadsheetml/2006/main">
  <c r="R43" i="1"/>
  <c r="R42" s="1"/>
  <c r="Q43"/>
  <c r="Q42" s="1"/>
  <c r="R17" l="1"/>
  <c r="Q17"/>
  <c r="Q16" s="1"/>
  <c r="R16" l="1"/>
  <c r="R11" s="1"/>
  <c r="Q11"/>
  <c r="R64" l="1"/>
  <c r="R10"/>
  <c r="Q10"/>
  <c r="Q64"/>
</calcChain>
</file>

<file path=xl/sharedStrings.xml><?xml version="1.0" encoding="utf-8"?>
<sst xmlns="http://schemas.openxmlformats.org/spreadsheetml/2006/main" count="332" uniqueCount="86">
  <si>
    <t/>
  </si>
  <si>
    <t>Сумма на 2020 год</t>
  </si>
  <si>
    <t xml:space="preserve">  Чичковская сельская администрация</t>
  </si>
  <si>
    <t>884</t>
  </si>
  <si>
    <t>000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</si>
  <si>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</si>
  <si>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</si>
  <si>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  Обеспечение деятельности главы местной администрации (исполнительно-распорядительного органа муниципального образования)</t>
  </si>
  <si>
    <t>8401080020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</si>
  <si>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</si>
  <si>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</si>
  <si>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Расходы на выплаты персоналу государственных (муниципальных) органов</t>
  </si>
  <si>
    <t>120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</si>
  <si>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</si>
  <si>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Руководство и управление в сфере установленных функций органов местного самоуправления</t>
  </si>
  <si>
    <t>8401080040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</si>
  <si>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</si>
  <si>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</si>
  <si>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</si>
  <si>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</si>
  <si>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  Иные бюджетные ассигнования</t>
  </si>
  <si>
    <t>800</t>
  </si>
  <si>
    <t xml:space="preserve">            Уплата налогов, сборов и иных платежей</t>
  </si>
  <si>
    <t>850</t>
  </si>
  <si>
    <t xml:space="preserve">      Другие общегосударственные расходы</t>
  </si>
  <si>
    <t xml:space="preserve">        Эксплуатация и содержание имущества казны муниципального образования</t>
  </si>
  <si>
    <t>8401180920</t>
  </si>
  <si>
    <t xml:space="preserve">    НАЦИОНАЛЬНАЯ ОБОРОНА</t>
  </si>
  <si>
    <t xml:space="preserve">      Мобилизационная и вневойсковая подготовка</t>
  </si>
  <si>
    <t xml:space="preserve">        Осуществление отдельных государственных полномочий по первичному воинскому учету на территориях, где отсутствуют военные комиссариаты</t>
  </si>
  <si>
    <t>8401051180</t>
  </si>
  <si>
    <t xml:space="preserve">    НАЦИОНАЛЬНАЯ ЭКОНОМИКА</t>
  </si>
  <si>
    <t xml:space="preserve">      Дорожное хозяйство (дорожные фонды)</t>
  </si>
  <si>
    <t xml:space="preserve">        Обеспечение сохранности автомобильных дорог местного значения и условий безопасного движения по ним</t>
  </si>
  <si>
    <t>8401381610</t>
  </si>
  <si>
    <t xml:space="preserve">    ЖИЛИЩНО-КОММУНАЛЬНОЕ ХОЗЯЙСТВО</t>
  </si>
  <si>
    <t xml:space="preserve">      Жилищное хозяйство</t>
  </si>
  <si>
    <t xml:space="preserve">       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помещениями, организация содержания муниципального жилищного фонда</t>
  </si>
  <si>
    <t>8401483760</t>
  </si>
  <si>
    <t xml:space="preserve">      Благоустройство</t>
  </si>
  <si>
    <t xml:space="preserve">        Организация и обеспечение освещения улиц</t>
  </si>
  <si>
    <t>8401481690</t>
  </si>
  <si>
    <t xml:space="preserve">    СОЦИАЛЬНАЯ ПОЛИТИКА</t>
  </si>
  <si>
    <t xml:space="preserve">      Пенсионное обеспечение</t>
  </si>
  <si>
    <t xml:space="preserve">        Выплата муниципальных пенсий (доплат к государственным пенсиям)</t>
  </si>
  <si>
    <t>8401582450</t>
  </si>
  <si>
    <t>Всего расходов:</t>
  </si>
  <si>
    <t>(рублей)</t>
  </si>
  <si>
    <t>Наименование</t>
  </si>
  <si>
    <t>ГРБС</t>
  </si>
  <si>
    <t>Рз</t>
  </si>
  <si>
    <t>Пр</t>
  </si>
  <si>
    <t>ЦСР</t>
  </si>
  <si>
    <t>ВР</t>
  </si>
  <si>
    <t>01</t>
  </si>
  <si>
    <t>02</t>
  </si>
  <si>
    <t>04</t>
  </si>
  <si>
    <t>13</t>
  </si>
  <si>
    <t>03</t>
  </si>
  <si>
    <t>09</t>
  </si>
  <si>
    <t>05</t>
  </si>
  <si>
    <t>10</t>
  </si>
  <si>
    <t>Приложение 8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</si>
  <si>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</si>
  <si>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8401481830</t>
  </si>
  <si>
    <t xml:space="preserve">          Социальное обеспечение и иные выплаты населению</t>
  </si>
  <si>
    <t xml:space="preserve">            Публичные нормативные социальные выплаты гражданам</t>
  </si>
  <si>
    <t>300</t>
  </si>
  <si>
    <t>310</t>
  </si>
  <si>
    <t>на 2019 год и на плановый период 2020 и 2021 годов"</t>
  </si>
  <si>
    <t>Ведомственная структура расходов бюджета муниципального образования «Чичковское сельское поселение» на плановый период 2020 и 2021 годов</t>
  </si>
  <si>
    <t xml:space="preserve"> 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</si>
  <si>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</si>
  <si>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 xml:space="preserve">         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</si>
  <si>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6100084200</t>
  </si>
  <si>
    <t>Сумма на 2021 год</t>
  </si>
  <si>
    <t>Межбюджетные трансферты</t>
  </si>
  <si>
    <t>Иные межбюджетные трансферты</t>
  </si>
  <si>
    <t xml:space="preserve">УСЛОВНО УТВЕРЖДЕННЫЕ РАСХОДЫ </t>
  </si>
  <si>
    <t xml:space="preserve">Условно утвержденные расходы </t>
  </si>
  <si>
    <t>99</t>
  </si>
  <si>
    <t>6100080080</t>
  </si>
  <si>
    <t>900</t>
  </si>
  <si>
    <t>990</t>
  </si>
  <si>
    <t>к решению Чичковского сельского Совета народных депутатов от 27.12.2018г. № 3-173</t>
  </si>
  <si>
    <t>"О бюджете муниципального образования "Чичковское сельское поселение"</t>
  </si>
</sst>
</file>

<file path=xl/styles.xml><?xml version="1.0" encoding="utf-8"?>
<styleSheet xmlns="http://schemas.openxmlformats.org/spreadsheetml/2006/main">
  <fonts count="14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color rgb="FF000000"/>
      <name val="Arial Cyr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</borders>
  <cellStyleXfs count="3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49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4"/>
    <xf numFmtId="0" fontId="1" fillId="4" borderId="3"/>
    <xf numFmtId="0" fontId="1" fillId="4" borderId="1">
      <alignment shrinkToFit="1"/>
    </xf>
    <xf numFmtId="0" fontId="1" fillId="4" borderId="5"/>
    <xf numFmtId="0" fontId="1" fillId="4" borderId="5">
      <alignment horizontal="center"/>
    </xf>
    <xf numFmtId="4" fontId="3" fillId="0" borderId="2">
      <alignment horizontal="right" vertical="top" shrinkToFit="1"/>
    </xf>
    <xf numFmtId="49" fontId="1" fillId="0" borderId="2">
      <alignment horizontal="left" vertical="top" wrapText="1" indent="2"/>
    </xf>
    <xf numFmtId="4" fontId="1" fillId="0" borderId="2">
      <alignment horizontal="right" vertical="top" shrinkToFit="1"/>
    </xf>
    <xf numFmtId="0" fontId="1" fillId="4" borderId="5">
      <alignment shrinkToFit="1"/>
    </xf>
    <xf numFmtId="0" fontId="1" fillId="4" borderId="3">
      <alignment horizontal="center"/>
    </xf>
    <xf numFmtId="0" fontId="13" fillId="0" borderId="9">
      <alignment horizontal="left" wrapText="1"/>
    </xf>
  </cellStyleXfs>
  <cellXfs count="33">
    <xf numFmtId="0" fontId="0" fillId="0" borderId="0" xfId="0"/>
    <xf numFmtId="0" fontId="5" fillId="0" borderId="1" xfId="2" applyNumberFormat="1" applyFont="1" applyProtection="1"/>
    <xf numFmtId="0" fontId="6" fillId="0" borderId="0" xfId="0" applyFont="1" applyProtection="1">
      <protection locked="0"/>
    </xf>
    <xf numFmtId="0" fontId="5" fillId="0" borderId="2" xfId="5" applyNumberFormat="1" applyFont="1" applyProtection="1">
      <alignment horizontal="center" vertical="center" wrapText="1"/>
    </xf>
    <xf numFmtId="0" fontId="7" fillId="0" borderId="2" xfId="6" applyNumberFormat="1" applyFont="1" applyProtection="1">
      <alignment vertical="top" wrapText="1"/>
    </xf>
    <xf numFmtId="49" fontId="5" fillId="0" borderId="2" xfId="7" applyFont="1" applyProtection="1">
      <alignment horizontal="center" vertical="top" shrinkToFit="1"/>
    </xf>
    <xf numFmtId="4" fontId="7" fillId="5" borderId="2" xfId="8" applyFont="1" applyFill="1" applyProtection="1">
      <alignment horizontal="right" vertical="top" shrinkToFit="1"/>
    </xf>
    <xf numFmtId="4" fontId="7" fillId="5" borderId="2" xfId="9" applyFont="1" applyFill="1" applyProtection="1">
      <alignment horizontal="right" vertical="top" shrinkToFit="1"/>
    </xf>
    <xf numFmtId="0" fontId="5" fillId="0" borderId="2" xfId="6" applyNumberFormat="1" applyFont="1" applyProtection="1">
      <alignment vertical="top" wrapText="1"/>
    </xf>
    <xf numFmtId="4" fontId="5" fillId="5" borderId="2" xfId="8" applyFont="1" applyFill="1" applyProtection="1">
      <alignment horizontal="right" vertical="top" shrinkToFit="1"/>
    </xf>
    <xf numFmtId="4" fontId="5" fillId="5" borderId="2" xfId="9" applyFont="1" applyFill="1" applyProtection="1">
      <alignment horizontal="right" vertical="top" shrinkToFit="1"/>
    </xf>
    <xf numFmtId="0" fontId="7" fillId="0" borderId="3" xfId="10" applyNumberFormat="1" applyFont="1" applyProtection="1">
      <alignment horizontal="right"/>
    </xf>
    <xf numFmtId="4" fontId="7" fillId="5" borderId="3" xfId="11" applyFont="1" applyFill="1" applyProtection="1">
      <alignment horizontal="right" vertical="top" shrinkToFit="1"/>
    </xf>
    <xf numFmtId="4" fontId="7" fillId="5" borderId="3" xfId="12" applyFont="1" applyFill="1" applyProtection="1">
      <alignment horizontal="right" vertical="top" shrinkToFit="1"/>
    </xf>
    <xf numFmtId="0" fontId="10" fillId="0" borderId="6" xfId="0" applyFont="1" applyFill="1" applyBorder="1" applyAlignment="1">
      <alignment horizontal="left" vertical="top" wrapText="1"/>
    </xf>
    <xf numFmtId="0" fontId="11" fillId="6" borderId="2" xfId="6" applyNumberFormat="1" applyFont="1" applyFill="1" applyProtection="1">
      <alignment vertical="top" wrapText="1"/>
    </xf>
    <xf numFmtId="0" fontId="12" fillId="0" borderId="7" xfId="0" applyFont="1" applyBorder="1" applyAlignment="1">
      <alignment horizontal="center" vertical="top" wrapText="1"/>
    </xf>
    <xf numFmtId="0" fontId="12" fillId="0" borderId="8" xfId="0" applyFont="1" applyBorder="1" applyAlignment="1">
      <alignment vertical="top" wrapText="1"/>
    </xf>
    <xf numFmtId="0" fontId="12" fillId="0" borderId="7" xfId="0" applyFont="1" applyBorder="1" applyAlignment="1">
      <alignment horizontal="center" vertical="top"/>
    </xf>
    <xf numFmtId="0" fontId="12" fillId="0" borderId="8" xfId="0" applyFont="1" applyBorder="1" applyAlignment="1">
      <alignment horizontal="justify" wrapText="1"/>
    </xf>
    <xf numFmtId="0" fontId="5" fillId="0" borderId="1" xfId="13" applyNumberFormat="1" applyFont="1" applyProtection="1">
      <alignment horizontal="left" wrapText="1"/>
    </xf>
    <xf numFmtId="0" fontId="5" fillId="0" borderId="1" xfId="13" applyFont="1" applyProtection="1">
      <alignment horizontal="left" wrapText="1"/>
      <protection locked="0"/>
    </xf>
    <xf numFmtId="0" fontId="5" fillId="0" borderId="1" xfId="1" applyNumberFormat="1" applyFont="1" applyProtection="1">
      <alignment wrapText="1"/>
    </xf>
    <xf numFmtId="0" fontId="5" fillId="0" borderId="1" xfId="1" applyFont="1" applyProtection="1">
      <alignment wrapText="1"/>
      <protection locked="0"/>
    </xf>
    <xf numFmtId="0" fontId="5" fillId="0" borderId="1" xfId="4" applyNumberFormat="1" applyFont="1" applyProtection="1">
      <alignment horizontal="right"/>
    </xf>
    <xf numFmtId="0" fontId="5" fillId="0" borderId="1" xfId="4" applyFont="1" applyProtection="1">
      <alignment horizontal="right"/>
      <protection locked="0"/>
    </xf>
    <xf numFmtId="0" fontId="7" fillId="0" borderId="3" xfId="10" applyNumberFormat="1" applyFont="1" applyProtection="1">
      <alignment horizontal="right"/>
    </xf>
    <xf numFmtId="0" fontId="7" fillId="0" borderId="3" xfId="10" applyFont="1" applyProtection="1">
      <alignment horizontal="right"/>
      <protection locked="0"/>
    </xf>
    <xf numFmtId="0" fontId="6" fillId="0" borderId="0" xfId="0" applyFont="1" applyAlignment="1" applyProtection="1">
      <alignment horizontal="right"/>
      <protection locked="0"/>
    </xf>
    <xf numFmtId="0" fontId="0" fillId="0" borderId="0" xfId="0" applyAlignment="1">
      <alignment horizontal="right"/>
    </xf>
    <xf numFmtId="0" fontId="9" fillId="0" borderId="1" xfId="3" applyNumberFormat="1" applyFont="1" applyAlignment="1" applyProtection="1">
      <alignment horizontal="center" wrapText="1"/>
    </xf>
    <xf numFmtId="0" fontId="9" fillId="0" borderId="1" xfId="3" applyFont="1" applyAlignment="1" applyProtection="1">
      <alignment horizontal="center" wrapText="1"/>
      <protection locked="0"/>
    </xf>
    <xf numFmtId="0" fontId="8" fillId="0" borderId="0" xfId="0" applyFont="1" applyAlignment="1">
      <alignment horizontal="center" wrapText="1"/>
    </xf>
  </cellXfs>
  <cellStyles count="31">
    <cellStyle name="br" xfId="16"/>
    <cellStyle name="col" xfId="15"/>
    <cellStyle name="style0" xfId="17"/>
    <cellStyle name="td" xfId="18"/>
    <cellStyle name="tr" xfId="14"/>
    <cellStyle name="xl21" xfId="19"/>
    <cellStyle name="xl22" xfId="1"/>
    <cellStyle name="xl23" xfId="2"/>
    <cellStyle name="xl24" xfId="3"/>
    <cellStyle name="xl25" xfId="4"/>
    <cellStyle name="xl26" xfId="20"/>
    <cellStyle name="xl27" xfId="5"/>
    <cellStyle name="xl28" xfId="21"/>
    <cellStyle name="xl29" xfId="22"/>
    <cellStyle name="xl30" xfId="10"/>
    <cellStyle name="xl31" xfId="11"/>
    <cellStyle name="xl32" xfId="12"/>
    <cellStyle name="xl33" xfId="13"/>
    <cellStyle name="xl34" xfId="6"/>
    <cellStyle name="xl35" xfId="7"/>
    <cellStyle name="xl36" xfId="8"/>
    <cellStyle name="xl37" xfId="9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73" xfId="3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6"/>
  <sheetViews>
    <sheetView showGridLines="0" tabSelected="1" zoomScale="75" zoomScaleNormal="75" workbookViewId="0">
      <selection activeCell="U4" sqref="U4"/>
    </sheetView>
  </sheetViews>
  <sheetFormatPr defaultColWidth="9.140625" defaultRowHeight="15" outlineLevelRow="5"/>
  <cols>
    <col min="1" max="1" width="40" style="2" customWidth="1"/>
    <col min="2" max="4" width="7.7109375" style="2" customWidth="1"/>
    <col min="5" max="5" width="10.7109375" style="2" customWidth="1"/>
    <col min="6" max="6" width="7.7109375" style="2" customWidth="1"/>
    <col min="7" max="16" width="9.140625" style="2" hidden="1"/>
    <col min="17" max="18" width="11.7109375" style="2" customWidth="1"/>
    <col min="19" max="16384" width="9.140625" style="2"/>
  </cols>
  <sheetData>
    <row r="1" spans="1:18">
      <c r="A1" s="28" t="s">
        <v>62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</row>
    <row r="2" spans="1:18">
      <c r="A2" s="28" t="s">
        <v>84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</row>
    <row r="3" spans="1:18">
      <c r="A3" s="28" t="s">
        <v>85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</row>
    <row r="4" spans="1:18">
      <c r="A4" s="28" t="s">
        <v>69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</row>
    <row r="5" spans="1:18" ht="15" customHeight="1">
      <c r="A5" s="22"/>
      <c r="B5" s="23"/>
      <c r="C5" s="23"/>
      <c r="D5" s="23"/>
      <c r="E5" s="23"/>
      <c r="F5" s="23"/>
      <c r="G5" s="23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1:18" ht="15.75" customHeight="1">
      <c r="A6" s="30" t="s">
        <v>70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</row>
    <row r="7" spans="1:18" ht="15.75" customHeight="1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</row>
    <row r="8" spans="1:18" ht="12" customHeight="1">
      <c r="A8" s="24" t="s">
        <v>47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</row>
    <row r="9" spans="1:18" ht="42.75" customHeight="1">
      <c r="A9" s="3" t="s">
        <v>48</v>
      </c>
      <c r="B9" s="3" t="s">
        <v>49</v>
      </c>
      <c r="C9" s="3" t="s">
        <v>50</v>
      </c>
      <c r="D9" s="3" t="s">
        <v>51</v>
      </c>
      <c r="E9" s="3" t="s">
        <v>52</v>
      </c>
      <c r="F9" s="3" t="s">
        <v>53</v>
      </c>
      <c r="G9" s="3" t="s">
        <v>0</v>
      </c>
      <c r="H9" s="3" t="s">
        <v>0</v>
      </c>
      <c r="I9" s="3" t="s">
        <v>0</v>
      </c>
      <c r="J9" s="3" t="s">
        <v>0</v>
      </c>
      <c r="K9" s="3" t="s">
        <v>0</v>
      </c>
      <c r="L9" s="3" t="s">
        <v>0</v>
      </c>
      <c r="M9" s="3" t="s">
        <v>0</v>
      </c>
      <c r="N9" s="3" t="s">
        <v>0</v>
      </c>
      <c r="O9" s="3" t="s">
        <v>0</v>
      </c>
      <c r="P9" s="3" t="s">
        <v>0</v>
      </c>
      <c r="Q9" s="3" t="s">
        <v>1</v>
      </c>
      <c r="R9" s="3" t="s">
        <v>75</v>
      </c>
    </row>
    <row r="10" spans="1:18" ht="15" customHeight="1">
      <c r="A10" s="4" t="s">
        <v>2</v>
      </c>
      <c r="B10" s="5" t="s">
        <v>3</v>
      </c>
      <c r="C10" s="5"/>
      <c r="D10" s="5"/>
      <c r="E10" s="5"/>
      <c r="F10" s="5"/>
      <c r="G10" s="5" t="s">
        <v>4</v>
      </c>
      <c r="H10" s="5"/>
      <c r="I10" s="5"/>
      <c r="J10" s="5"/>
      <c r="K10" s="7">
        <v>2277691.91</v>
      </c>
      <c r="L10" s="7">
        <v>0</v>
      </c>
      <c r="M10" s="7">
        <v>2277691.91</v>
      </c>
      <c r="N10" s="7">
        <v>0</v>
      </c>
      <c r="O10" s="7">
        <v>2277691.91</v>
      </c>
      <c r="P10" s="7">
        <v>0</v>
      </c>
      <c r="Q10" s="6">
        <f>Q11+Q32+Q37+Q42+Q54+Q59</f>
        <v>2250245</v>
      </c>
      <c r="R10" s="6">
        <f>R11+R32+R37+R42+R54+R59</f>
        <v>2388018</v>
      </c>
    </row>
    <row r="11" spans="1:18" ht="15" customHeight="1" outlineLevel="1">
      <c r="A11" s="8" t="s">
        <v>5</v>
      </c>
      <c r="B11" s="5" t="s">
        <v>3</v>
      </c>
      <c r="C11" s="5" t="s">
        <v>54</v>
      </c>
      <c r="D11" s="5"/>
      <c r="E11" s="5"/>
      <c r="F11" s="5"/>
      <c r="G11" s="5" t="s">
        <v>4</v>
      </c>
      <c r="H11" s="5"/>
      <c r="I11" s="5"/>
      <c r="J11" s="5"/>
      <c r="K11" s="10">
        <v>1213604</v>
      </c>
      <c r="L11" s="10">
        <v>0</v>
      </c>
      <c r="M11" s="10">
        <v>1213604</v>
      </c>
      <c r="N11" s="10">
        <v>0</v>
      </c>
      <c r="O11" s="10">
        <v>1213604</v>
      </c>
      <c r="P11" s="10">
        <v>0</v>
      </c>
      <c r="Q11" s="9">
        <f>Q12+Q16+Q28+Q24</f>
        <v>1356771</v>
      </c>
      <c r="R11" s="9">
        <f>R12+R16+R24+R28</f>
        <v>1364879</v>
      </c>
    </row>
    <row r="12" spans="1:18" ht="38.25" customHeight="1" outlineLevel="2">
      <c r="A12" s="8" t="s">
        <v>6</v>
      </c>
      <c r="B12" s="5" t="s">
        <v>3</v>
      </c>
      <c r="C12" s="5" t="s">
        <v>54</v>
      </c>
      <c r="D12" s="5" t="s">
        <v>55</v>
      </c>
      <c r="E12" s="5"/>
      <c r="F12" s="5"/>
      <c r="G12" s="5" t="s">
        <v>4</v>
      </c>
      <c r="H12" s="5"/>
      <c r="I12" s="5"/>
      <c r="J12" s="5"/>
      <c r="K12" s="10">
        <v>413087</v>
      </c>
      <c r="L12" s="10">
        <v>0</v>
      </c>
      <c r="M12" s="10">
        <v>413087</v>
      </c>
      <c r="N12" s="10">
        <v>0</v>
      </c>
      <c r="O12" s="10">
        <v>413087</v>
      </c>
      <c r="P12" s="10">
        <v>0</v>
      </c>
      <c r="Q12" s="9">
        <v>413161</v>
      </c>
      <c r="R12" s="9">
        <v>413161</v>
      </c>
    </row>
    <row r="13" spans="1:18" ht="54" customHeight="1" outlineLevel="3">
      <c r="A13" s="8" t="s">
        <v>7</v>
      </c>
      <c r="B13" s="5" t="s">
        <v>3</v>
      </c>
      <c r="C13" s="5" t="s">
        <v>54</v>
      </c>
      <c r="D13" s="5" t="s">
        <v>55</v>
      </c>
      <c r="E13" s="5" t="s">
        <v>8</v>
      </c>
      <c r="F13" s="5"/>
      <c r="G13" s="5" t="s">
        <v>4</v>
      </c>
      <c r="H13" s="5"/>
      <c r="I13" s="5"/>
      <c r="J13" s="5"/>
      <c r="K13" s="10">
        <v>413087</v>
      </c>
      <c r="L13" s="10">
        <v>0</v>
      </c>
      <c r="M13" s="10">
        <v>413087</v>
      </c>
      <c r="N13" s="10">
        <v>0</v>
      </c>
      <c r="O13" s="10">
        <v>413087</v>
      </c>
      <c r="P13" s="10">
        <v>0</v>
      </c>
      <c r="Q13" s="9">
        <v>413161</v>
      </c>
      <c r="R13" s="9">
        <v>413161</v>
      </c>
    </row>
    <row r="14" spans="1:18" ht="78.75" customHeight="1" outlineLevel="4">
      <c r="A14" s="8" t="s">
        <v>9</v>
      </c>
      <c r="B14" s="5" t="s">
        <v>3</v>
      </c>
      <c r="C14" s="5" t="s">
        <v>54</v>
      </c>
      <c r="D14" s="5" t="s">
        <v>55</v>
      </c>
      <c r="E14" s="5" t="s">
        <v>8</v>
      </c>
      <c r="F14" s="5" t="s">
        <v>10</v>
      </c>
      <c r="G14" s="5" t="s">
        <v>4</v>
      </c>
      <c r="H14" s="5"/>
      <c r="I14" s="5"/>
      <c r="J14" s="5"/>
      <c r="K14" s="10">
        <v>413087</v>
      </c>
      <c r="L14" s="10">
        <v>0</v>
      </c>
      <c r="M14" s="10">
        <v>413087</v>
      </c>
      <c r="N14" s="10">
        <v>0</v>
      </c>
      <c r="O14" s="10">
        <v>413087</v>
      </c>
      <c r="P14" s="10">
        <v>0</v>
      </c>
      <c r="Q14" s="9">
        <v>413161</v>
      </c>
      <c r="R14" s="9">
        <v>413161</v>
      </c>
    </row>
    <row r="15" spans="1:18" ht="27" customHeight="1" outlineLevel="5">
      <c r="A15" s="8" t="s">
        <v>11</v>
      </c>
      <c r="B15" s="5" t="s">
        <v>3</v>
      </c>
      <c r="C15" s="5" t="s">
        <v>54</v>
      </c>
      <c r="D15" s="5" t="s">
        <v>55</v>
      </c>
      <c r="E15" s="5" t="s">
        <v>8</v>
      </c>
      <c r="F15" s="5" t="s">
        <v>12</v>
      </c>
      <c r="G15" s="5" t="s">
        <v>4</v>
      </c>
      <c r="H15" s="5"/>
      <c r="I15" s="5"/>
      <c r="J15" s="5"/>
      <c r="K15" s="10">
        <v>413087</v>
      </c>
      <c r="L15" s="10">
        <v>0</v>
      </c>
      <c r="M15" s="10">
        <v>413087</v>
      </c>
      <c r="N15" s="10">
        <v>0</v>
      </c>
      <c r="O15" s="10">
        <v>413087</v>
      </c>
      <c r="P15" s="10">
        <v>0</v>
      </c>
      <c r="Q15" s="9">
        <v>413161</v>
      </c>
      <c r="R15" s="9">
        <v>413161</v>
      </c>
    </row>
    <row r="16" spans="1:18" ht="54.75" customHeight="1" outlineLevel="2">
      <c r="A16" s="8" t="s">
        <v>13</v>
      </c>
      <c r="B16" s="5" t="s">
        <v>3</v>
      </c>
      <c r="C16" s="5" t="s">
        <v>54</v>
      </c>
      <c r="D16" s="5" t="s">
        <v>56</v>
      </c>
      <c r="E16" s="5"/>
      <c r="F16" s="5"/>
      <c r="G16" s="5" t="s">
        <v>4</v>
      </c>
      <c r="H16" s="5"/>
      <c r="I16" s="5"/>
      <c r="J16" s="5"/>
      <c r="K16" s="10">
        <v>707850</v>
      </c>
      <c r="L16" s="10">
        <v>0</v>
      </c>
      <c r="M16" s="10">
        <v>707850</v>
      </c>
      <c r="N16" s="10">
        <v>0</v>
      </c>
      <c r="O16" s="10">
        <v>707850</v>
      </c>
      <c r="P16" s="10">
        <v>0</v>
      </c>
      <c r="Q16" s="9">
        <f>Q17</f>
        <v>890971</v>
      </c>
      <c r="R16" s="9">
        <f>R17</f>
        <v>890971</v>
      </c>
    </row>
    <row r="17" spans="1:18" ht="40.5" customHeight="1" outlineLevel="3">
      <c r="A17" s="8" t="s">
        <v>14</v>
      </c>
      <c r="B17" s="5" t="s">
        <v>3</v>
      </c>
      <c r="C17" s="5" t="s">
        <v>54</v>
      </c>
      <c r="D17" s="5" t="s">
        <v>56</v>
      </c>
      <c r="E17" s="5" t="s">
        <v>15</v>
      </c>
      <c r="F17" s="5"/>
      <c r="G17" s="5" t="s">
        <v>4</v>
      </c>
      <c r="H17" s="5"/>
      <c r="I17" s="5"/>
      <c r="J17" s="5"/>
      <c r="K17" s="10">
        <v>707850</v>
      </c>
      <c r="L17" s="10">
        <v>0</v>
      </c>
      <c r="M17" s="10">
        <v>707850</v>
      </c>
      <c r="N17" s="10">
        <v>0</v>
      </c>
      <c r="O17" s="10">
        <v>707850</v>
      </c>
      <c r="P17" s="10">
        <v>0</v>
      </c>
      <c r="Q17" s="9">
        <f>Q18+Q20+Q22</f>
        <v>890971</v>
      </c>
      <c r="R17" s="9">
        <f>R18+R20+R22</f>
        <v>890971</v>
      </c>
    </row>
    <row r="18" spans="1:18" ht="78.75" customHeight="1" outlineLevel="4">
      <c r="A18" s="8" t="s">
        <v>9</v>
      </c>
      <c r="B18" s="5" t="s">
        <v>3</v>
      </c>
      <c r="C18" s="5" t="s">
        <v>54</v>
      </c>
      <c r="D18" s="5" t="s">
        <v>56</v>
      </c>
      <c r="E18" s="5" t="s">
        <v>15</v>
      </c>
      <c r="F18" s="5" t="s">
        <v>10</v>
      </c>
      <c r="G18" s="5" t="s">
        <v>4</v>
      </c>
      <c r="H18" s="5"/>
      <c r="I18" s="5"/>
      <c r="J18" s="5"/>
      <c r="K18" s="10">
        <v>582850</v>
      </c>
      <c r="L18" s="10">
        <v>0</v>
      </c>
      <c r="M18" s="10">
        <v>582850</v>
      </c>
      <c r="N18" s="10">
        <v>0</v>
      </c>
      <c r="O18" s="10">
        <v>582850</v>
      </c>
      <c r="P18" s="10">
        <v>0</v>
      </c>
      <c r="Q18" s="9">
        <v>687172</v>
      </c>
      <c r="R18" s="9">
        <v>687172</v>
      </c>
    </row>
    <row r="19" spans="1:18" ht="28.5" customHeight="1" outlineLevel="5">
      <c r="A19" s="8" t="s">
        <v>11</v>
      </c>
      <c r="B19" s="5" t="s">
        <v>3</v>
      </c>
      <c r="C19" s="5" t="s">
        <v>54</v>
      </c>
      <c r="D19" s="5" t="s">
        <v>56</v>
      </c>
      <c r="E19" s="5" t="s">
        <v>15</v>
      </c>
      <c r="F19" s="5" t="s">
        <v>12</v>
      </c>
      <c r="G19" s="5" t="s">
        <v>4</v>
      </c>
      <c r="H19" s="5"/>
      <c r="I19" s="5"/>
      <c r="J19" s="5"/>
      <c r="K19" s="10">
        <v>582850</v>
      </c>
      <c r="L19" s="10">
        <v>0</v>
      </c>
      <c r="M19" s="10">
        <v>582850</v>
      </c>
      <c r="N19" s="10">
        <v>0</v>
      </c>
      <c r="O19" s="10">
        <v>582850</v>
      </c>
      <c r="P19" s="10">
        <v>0</v>
      </c>
      <c r="Q19" s="9">
        <v>687172</v>
      </c>
      <c r="R19" s="9">
        <v>687172</v>
      </c>
    </row>
    <row r="20" spans="1:18" ht="40.5" customHeight="1" outlineLevel="4">
      <c r="A20" s="8" t="s">
        <v>16</v>
      </c>
      <c r="B20" s="5" t="s">
        <v>3</v>
      </c>
      <c r="C20" s="5" t="s">
        <v>54</v>
      </c>
      <c r="D20" s="5" t="s">
        <v>56</v>
      </c>
      <c r="E20" s="5" t="s">
        <v>15</v>
      </c>
      <c r="F20" s="5" t="s">
        <v>17</v>
      </c>
      <c r="G20" s="5" t="s">
        <v>4</v>
      </c>
      <c r="H20" s="5"/>
      <c r="I20" s="5"/>
      <c r="J20" s="5"/>
      <c r="K20" s="10">
        <v>105000</v>
      </c>
      <c r="L20" s="10">
        <v>0</v>
      </c>
      <c r="M20" s="10">
        <v>105000</v>
      </c>
      <c r="N20" s="10">
        <v>0</v>
      </c>
      <c r="O20" s="10">
        <v>105000</v>
      </c>
      <c r="P20" s="10">
        <v>0</v>
      </c>
      <c r="Q20" s="9">
        <v>194299</v>
      </c>
      <c r="R20" s="9">
        <v>194299</v>
      </c>
    </row>
    <row r="21" spans="1:18" ht="40.5" customHeight="1" outlineLevel="5">
      <c r="A21" s="8" t="s">
        <v>18</v>
      </c>
      <c r="B21" s="5" t="s">
        <v>3</v>
      </c>
      <c r="C21" s="5" t="s">
        <v>54</v>
      </c>
      <c r="D21" s="5" t="s">
        <v>56</v>
      </c>
      <c r="E21" s="5" t="s">
        <v>15</v>
      </c>
      <c r="F21" s="5" t="s">
        <v>19</v>
      </c>
      <c r="G21" s="5" t="s">
        <v>4</v>
      </c>
      <c r="H21" s="5"/>
      <c r="I21" s="5"/>
      <c r="J21" s="5"/>
      <c r="K21" s="10">
        <v>105000</v>
      </c>
      <c r="L21" s="10">
        <v>0</v>
      </c>
      <c r="M21" s="10">
        <v>105000</v>
      </c>
      <c r="N21" s="10">
        <v>0</v>
      </c>
      <c r="O21" s="10">
        <v>105000</v>
      </c>
      <c r="P21" s="10">
        <v>0</v>
      </c>
      <c r="Q21" s="9">
        <v>194299</v>
      </c>
      <c r="R21" s="9">
        <v>194299</v>
      </c>
    </row>
    <row r="22" spans="1:18" ht="15" customHeight="1" outlineLevel="4">
      <c r="A22" s="8" t="s">
        <v>20</v>
      </c>
      <c r="B22" s="5" t="s">
        <v>3</v>
      </c>
      <c r="C22" s="5" t="s">
        <v>54</v>
      </c>
      <c r="D22" s="5" t="s">
        <v>56</v>
      </c>
      <c r="E22" s="5" t="s">
        <v>15</v>
      </c>
      <c r="F22" s="5" t="s">
        <v>21</v>
      </c>
      <c r="G22" s="5" t="s">
        <v>4</v>
      </c>
      <c r="H22" s="5"/>
      <c r="I22" s="5"/>
      <c r="J22" s="5"/>
      <c r="K22" s="10">
        <v>20000</v>
      </c>
      <c r="L22" s="10">
        <v>0</v>
      </c>
      <c r="M22" s="10">
        <v>20000</v>
      </c>
      <c r="N22" s="10">
        <v>0</v>
      </c>
      <c r="O22" s="10">
        <v>20000</v>
      </c>
      <c r="P22" s="10">
        <v>0</v>
      </c>
      <c r="Q22" s="9">
        <v>9500</v>
      </c>
      <c r="R22" s="9">
        <v>9500</v>
      </c>
    </row>
    <row r="23" spans="1:18" ht="16.5" customHeight="1" outlineLevel="5">
      <c r="A23" s="8" t="s">
        <v>22</v>
      </c>
      <c r="B23" s="5" t="s">
        <v>3</v>
      </c>
      <c r="C23" s="5" t="s">
        <v>54</v>
      </c>
      <c r="D23" s="5" t="s">
        <v>56</v>
      </c>
      <c r="E23" s="5" t="s">
        <v>15</v>
      </c>
      <c r="F23" s="5" t="s">
        <v>23</v>
      </c>
      <c r="G23" s="5" t="s">
        <v>4</v>
      </c>
      <c r="H23" s="5"/>
      <c r="I23" s="5"/>
      <c r="J23" s="5"/>
      <c r="K23" s="10">
        <v>20000</v>
      </c>
      <c r="L23" s="10">
        <v>0</v>
      </c>
      <c r="M23" s="10">
        <v>20000</v>
      </c>
      <c r="N23" s="10">
        <v>0</v>
      </c>
      <c r="O23" s="10">
        <v>20000</v>
      </c>
      <c r="P23" s="10">
        <v>0</v>
      </c>
      <c r="Q23" s="9">
        <v>9500</v>
      </c>
      <c r="R23" s="9">
        <v>9500</v>
      </c>
    </row>
    <row r="24" spans="1:18" ht="42.75" customHeight="1" outlineLevel="5" thickBot="1">
      <c r="A24" s="8" t="s">
        <v>71</v>
      </c>
      <c r="B24" s="16">
        <v>884</v>
      </c>
      <c r="C24" s="5" t="s">
        <v>54</v>
      </c>
      <c r="D24" s="5" t="s">
        <v>72</v>
      </c>
      <c r="E24" s="5"/>
      <c r="F24" s="5"/>
      <c r="G24" s="5"/>
      <c r="H24" s="5"/>
      <c r="I24" s="5"/>
      <c r="J24" s="5"/>
      <c r="K24" s="10"/>
      <c r="L24" s="10"/>
      <c r="M24" s="10"/>
      <c r="N24" s="10"/>
      <c r="O24" s="10"/>
      <c r="P24" s="10"/>
      <c r="Q24" s="9">
        <v>12639</v>
      </c>
      <c r="R24" s="9">
        <v>12639</v>
      </c>
    </row>
    <row r="25" spans="1:18" ht="82.5" customHeight="1" outlineLevel="5" thickBot="1">
      <c r="A25" s="8" t="s">
        <v>73</v>
      </c>
      <c r="B25" s="16">
        <v>884</v>
      </c>
      <c r="C25" s="5" t="s">
        <v>54</v>
      </c>
      <c r="D25" s="5" t="s">
        <v>72</v>
      </c>
      <c r="E25" s="5" t="s">
        <v>74</v>
      </c>
      <c r="F25" s="5"/>
      <c r="G25" s="5"/>
      <c r="H25" s="5"/>
      <c r="I25" s="5"/>
      <c r="J25" s="5"/>
      <c r="K25" s="10"/>
      <c r="L25" s="10"/>
      <c r="M25" s="10"/>
      <c r="N25" s="10"/>
      <c r="O25" s="10"/>
      <c r="P25" s="10"/>
      <c r="Q25" s="9">
        <v>12639</v>
      </c>
      <c r="R25" s="9">
        <v>12639</v>
      </c>
    </row>
    <row r="26" spans="1:18" ht="25.5" customHeight="1" outlineLevel="5" thickBot="1">
      <c r="A26" s="17" t="s">
        <v>76</v>
      </c>
      <c r="B26" s="16">
        <v>884</v>
      </c>
      <c r="C26" s="5" t="s">
        <v>54</v>
      </c>
      <c r="D26" s="5" t="s">
        <v>72</v>
      </c>
      <c r="E26" s="5" t="s">
        <v>74</v>
      </c>
      <c r="F26" s="18">
        <v>500</v>
      </c>
      <c r="G26" s="5"/>
      <c r="H26" s="5"/>
      <c r="I26" s="5"/>
      <c r="J26" s="5"/>
      <c r="K26" s="10"/>
      <c r="L26" s="10"/>
      <c r="M26" s="10"/>
      <c r="N26" s="10"/>
      <c r="O26" s="10"/>
      <c r="P26" s="10"/>
      <c r="Q26" s="9">
        <v>12639</v>
      </c>
      <c r="R26" s="9">
        <v>12639</v>
      </c>
    </row>
    <row r="27" spans="1:18" ht="26.25" customHeight="1" outlineLevel="5" thickBot="1">
      <c r="A27" s="19" t="s">
        <v>77</v>
      </c>
      <c r="B27" s="16">
        <v>884</v>
      </c>
      <c r="C27" s="5" t="s">
        <v>54</v>
      </c>
      <c r="D27" s="5" t="s">
        <v>72</v>
      </c>
      <c r="E27" s="5" t="s">
        <v>74</v>
      </c>
      <c r="F27" s="18">
        <v>540</v>
      </c>
      <c r="G27" s="5"/>
      <c r="H27" s="5"/>
      <c r="I27" s="5"/>
      <c r="J27" s="5"/>
      <c r="K27" s="10"/>
      <c r="L27" s="10"/>
      <c r="M27" s="10"/>
      <c r="N27" s="10"/>
      <c r="O27" s="10"/>
      <c r="P27" s="10"/>
      <c r="Q27" s="9">
        <v>12639</v>
      </c>
      <c r="R27" s="9">
        <v>12639</v>
      </c>
    </row>
    <row r="28" spans="1:18" ht="17.25" customHeight="1" outlineLevel="2">
      <c r="A28" s="8" t="s">
        <v>24</v>
      </c>
      <c r="B28" s="5" t="s">
        <v>3</v>
      </c>
      <c r="C28" s="5" t="s">
        <v>54</v>
      </c>
      <c r="D28" s="5" t="s">
        <v>57</v>
      </c>
      <c r="E28" s="5"/>
      <c r="F28" s="5"/>
      <c r="G28" s="5" t="s">
        <v>4</v>
      </c>
      <c r="H28" s="5"/>
      <c r="I28" s="5"/>
      <c r="J28" s="5"/>
      <c r="K28" s="10">
        <v>92667</v>
      </c>
      <c r="L28" s="10">
        <v>0</v>
      </c>
      <c r="M28" s="10">
        <v>92667</v>
      </c>
      <c r="N28" s="10">
        <v>0</v>
      </c>
      <c r="O28" s="10">
        <v>92667</v>
      </c>
      <c r="P28" s="10">
        <v>0</v>
      </c>
      <c r="Q28" s="9">
        <v>40000</v>
      </c>
      <c r="R28" s="9">
        <v>48108</v>
      </c>
    </row>
    <row r="29" spans="1:18" ht="24.75" customHeight="1" outlineLevel="3">
      <c r="A29" s="8" t="s">
        <v>25</v>
      </c>
      <c r="B29" s="5" t="s">
        <v>3</v>
      </c>
      <c r="C29" s="5" t="s">
        <v>54</v>
      </c>
      <c r="D29" s="5" t="s">
        <v>57</v>
      </c>
      <c r="E29" s="5" t="s">
        <v>26</v>
      </c>
      <c r="F29" s="5"/>
      <c r="G29" s="5" t="s">
        <v>4</v>
      </c>
      <c r="H29" s="5"/>
      <c r="I29" s="5"/>
      <c r="J29" s="5"/>
      <c r="K29" s="10">
        <v>92667</v>
      </c>
      <c r="L29" s="10">
        <v>0</v>
      </c>
      <c r="M29" s="10">
        <v>92667</v>
      </c>
      <c r="N29" s="10">
        <v>0</v>
      </c>
      <c r="O29" s="10">
        <v>92667</v>
      </c>
      <c r="P29" s="10">
        <v>0</v>
      </c>
      <c r="Q29" s="9">
        <v>40000</v>
      </c>
      <c r="R29" s="9">
        <v>48108</v>
      </c>
    </row>
    <row r="30" spans="1:18" ht="40.5" customHeight="1" outlineLevel="4">
      <c r="A30" s="8" t="s">
        <v>16</v>
      </c>
      <c r="B30" s="5" t="s">
        <v>3</v>
      </c>
      <c r="C30" s="5" t="s">
        <v>54</v>
      </c>
      <c r="D30" s="5" t="s">
        <v>57</v>
      </c>
      <c r="E30" s="5" t="s">
        <v>26</v>
      </c>
      <c r="F30" s="5" t="s">
        <v>17</v>
      </c>
      <c r="G30" s="5" t="s">
        <v>4</v>
      </c>
      <c r="H30" s="5"/>
      <c r="I30" s="5"/>
      <c r="J30" s="5"/>
      <c r="K30" s="10">
        <v>92667</v>
      </c>
      <c r="L30" s="10">
        <v>0</v>
      </c>
      <c r="M30" s="10">
        <v>92667</v>
      </c>
      <c r="N30" s="10">
        <v>0</v>
      </c>
      <c r="O30" s="10">
        <v>92667</v>
      </c>
      <c r="P30" s="10">
        <v>0</v>
      </c>
      <c r="Q30" s="9">
        <v>40000</v>
      </c>
      <c r="R30" s="9">
        <v>48108</v>
      </c>
    </row>
    <row r="31" spans="1:18" ht="40.5" customHeight="1" outlineLevel="5">
      <c r="A31" s="8" t="s">
        <v>18</v>
      </c>
      <c r="B31" s="5" t="s">
        <v>3</v>
      </c>
      <c r="C31" s="5" t="s">
        <v>54</v>
      </c>
      <c r="D31" s="5" t="s">
        <v>57</v>
      </c>
      <c r="E31" s="5" t="s">
        <v>26</v>
      </c>
      <c r="F31" s="5" t="s">
        <v>19</v>
      </c>
      <c r="G31" s="5" t="s">
        <v>4</v>
      </c>
      <c r="H31" s="5"/>
      <c r="I31" s="5"/>
      <c r="J31" s="5"/>
      <c r="K31" s="10">
        <v>92667</v>
      </c>
      <c r="L31" s="10">
        <v>0</v>
      </c>
      <c r="M31" s="10">
        <v>92667</v>
      </c>
      <c r="N31" s="10">
        <v>0</v>
      </c>
      <c r="O31" s="10">
        <v>92667</v>
      </c>
      <c r="P31" s="10">
        <v>0</v>
      </c>
      <c r="Q31" s="9">
        <v>40000</v>
      </c>
      <c r="R31" s="9">
        <v>48108</v>
      </c>
    </row>
    <row r="32" spans="1:18" ht="15" customHeight="1" outlineLevel="1">
      <c r="A32" s="8" t="s">
        <v>27</v>
      </c>
      <c r="B32" s="5" t="s">
        <v>3</v>
      </c>
      <c r="C32" s="5" t="s">
        <v>55</v>
      </c>
      <c r="D32" s="5"/>
      <c r="E32" s="5"/>
      <c r="F32" s="5"/>
      <c r="G32" s="5" t="s">
        <v>4</v>
      </c>
      <c r="H32" s="5"/>
      <c r="I32" s="5"/>
      <c r="J32" s="5"/>
      <c r="K32" s="10">
        <v>63998.91</v>
      </c>
      <c r="L32" s="10">
        <v>0</v>
      </c>
      <c r="M32" s="10">
        <v>63998.91</v>
      </c>
      <c r="N32" s="10">
        <v>0</v>
      </c>
      <c r="O32" s="10">
        <v>63998.91</v>
      </c>
      <c r="P32" s="10">
        <v>0</v>
      </c>
      <c r="Q32" s="9">
        <v>79305</v>
      </c>
      <c r="R32" s="9">
        <v>79305</v>
      </c>
    </row>
    <row r="33" spans="1:18" ht="27" customHeight="1" outlineLevel="2">
      <c r="A33" s="8" t="s">
        <v>28</v>
      </c>
      <c r="B33" s="5" t="s">
        <v>3</v>
      </c>
      <c r="C33" s="5" t="s">
        <v>55</v>
      </c>
      <c r="D33" s="5" t="s">
        <v>58</v>
      </c>
      <c r="E33" s="5"/>
      <c r="F33" s="5"/>
      <c r="G33" s="5" t="s">
        <v>4</v>
      </c>
      <c r="H33" s="5"/>
      <c r="I33" s="5"/>
      <c r="J33" s="5"/>
      <c r="K33" s="10">
        <v>63998.91</v>
      </c>
      <c r="L33" s="10">
        <v>0</v>
      </c>
      <c r="M33" s="10">
        <v>63998.91</v>
      </c>
      <c r="N33" s="10">
        <v>0</v>
      </c>
      <c r="O33" s="10">
        <v>63998.91</v>
      </c>
      <c r="P33" s="10">
        <v>0</v>
      </c>
      <c r="Q33" s="9">
        <v>79305</v>
      </c>
      <c r="R33" s="9">
        <v>79305</v>
      </c>
    </row>
    <row r="34" spans="1:18" ht="54" customHeight="1" outlineLevel="3">
      <c r="A34" s="8" t="s">
        <v>29</v>
      </c>
      <c r="B34" s="5" t="s">
        <v>3</v>
      </c>
      <c r="C34" s="5" t="s">
        <v>55</v>
      </c>
      <c r="D34" s="5" t="s">
        <v>58</v>
      </c>
      <c r="E34" s="5" t="s">
        <v>30</v>
      </c>
      <c r="F34" s="5"/>
      <c r="G34" s="5" t="s">
        <v>4</v>
      </c>
      <c r="H34" s="5"/>
      <c r="I34" s="5"/>
      <c r="J34" s="5"/>
      <c r="K34" s="10">
        <v>63998.91</v>
      </c>
      <c r="L34" s="10">
        <v>0</v>
      </c>
      <c r="M34" s="10">
        <v>63998.91</v>
      </c>
      <c r="N34" s="10">
        <v>0</v>
      </c>
      <c r="O34" s="10">
        <v>63998.91</v>
      </c>
      <c r="P34" s="10">
        <v>0</v>
      </c>
      <c r="Q34" s="9">
        <v>79305</v>
      </c>
      <c r="R34" s="9">
        <v>79305</v>
      </c>
    </row>
    <row r="35" spans="1:18" ht="78" customHeight="1" outlineLevel="4">
      <c r="A35" s="8" t="s">
        <v>9</v>
      </c>
      <c r="B35" s="5" t="s">
        <v>3</v>
      </c>
      <c r="C35" s="5" t="s">
        <v>55</v>
      </c>
      <c r="D35" s="5" t="s">
        <v>58</v>
      </c>
      <c r="E35" s="5" t="s">
        <v>30</v>
      </c>
      <c r="F35" s="5" t="s">
        <v>10</v>
      </c>
      <c r="G35" s="5" t="s">
        <v>4</v>
      </c>
      <c r="H35" s="5"/>
      <c r="I35" s="5"/>
      <c r="J35" s="5"/>
      <c r="K35" s="10">
        <v>63998.91</v>
      </c>
      <c r="L35" s="10">
        <v>0</v>
      </c>
      <c r="M35" s="10">
        <v>63998.91</v>
      </c>
      <c r="N35" s="10">
        <v>0</v>
      </c>
      <c r="O35" s="10">
        <v>63998.91</v>
      </c>
      <c r="P35" s="10">
        <v>0</v>
      </c>
      <c r="Q35" s="9">
        <v>79305</v>
      </c>
      <c r="R35" s="9">
        <v>79305</v>
      </c>
    </row>
    <row r="36" spans="1:18" ht="27" customHeight="1" outlineLevel="5">
      <c r="A36" s="8" t="s">
        <v>11</v>
      </c>
      <c r="B36" s="5" t="s">
        <v>3</v>
      </c>
      <c r="C36" s="5" t="s">
        <v>55</v>
      </c>
      <c r="D36" s="5" t="s">
        <v>58</v>
      </c>
      <c r="E36" s="5" t="s">
        <v>30</v>
      </c>
      <c r="F36" s="5" t="s">
        <v>12</v>
      </c>
      <c r="G36" s="5" t="s">
        <v>4</v>
      </c>
      <c r="H36" s="5"/>
      <c r="I36" s="5"/>
      <c r="J36" s="5"/>
      <c r="K36" s="10">
        <v>63998.91</v>
      </c>
      <c r="L36" s="10">
        <v>0</v>
      </c>
      <c r="M36" s="10">
        <v>63998.91</v>
      </c>
      <c r="N36" s="10">
        <v>0</v>
      </c>
      <c r="O36" s="10">
        <v>63998.91</v>
      </c>
      <c r="P36" s="10">
        <v>0</v>
      </c>
      <c r="Q36" s="9">
        <v>79305</v>
      </c>
      <c r="R36" s="9">
        <v>79305</v>
      </c>
    </row>
    <row r="37" spans="1:18" ht="15" customHeight="1" outlineLevel="1">
      <c r="A37" s="8" t="s">
        <v>31</v>
      </c>
      <c r="B37" s="5" t="s">
        <v>3</v>
      </c>
      <c r="C37" s="5" t="s">
        <v>56</v>
      </c>
      <c r="D37" s="5"/>
      <c r="E37" s="5"/>
      <c r="F37" s="5"/>
      <c r="G37" s="5" t="s">
        <v>4</v>
      </c>
      <c r="H37" s="5"/>
      <c r="I37" s="5"/>
      <c r="J37" s="5"/>
      <c r="K37" s="10">
        <v>615652</v>
      </c>
      <c r="L37" s="10">
        <v>0</v>
      </c>
      <c r="M37" s="10">
        <v>615652</v>
      </c>
      <c r="N37" s="10">
        <v>0</v>
      </c>
      <c r="O37" s="10">
        <v>615652</v>
      </c>
      <c r="P37" s="10">
        <v>0</v>
      </c>
      <c r="Q37" s="9">
        <v>429926</v>
      </c>
      <c r="R37" s="9">
        <v>485899</v>
      </c>
    </row>
    <row r="38" spans="1:18" ht="15" customHeight="1" outlineLevel="2">
      <c r="A38" s="8" t="s">
        <v>32</v>
      </c>
      <c r="B38" s="5" t="s">
        <v>3</v>
      </c>
      <c r="C38" s="5" t="s">
        <v>56</v>
      </c>
      <c r="D38" s="5" t="s">
        <v>59</v>
      </c>
      <c r="E38" s="5"/>
      <c r="F38" s="5"/>
      <c r="G38" s="5" t="s">
        <v>4</v>
      </c>
      <c r="H38" s="5"/>
      <c r="I38" s="5"/>
      <c r="J38" s="5"/>
      <c r="K38" s="10">
        <v>615652</v>
      </c>
      <c r="L38" s="10">
        <v>0</v>
      </c>
      <c r="M38" s="10">
        <v>615652</v>
      </c>
      <c r="N38" s="10">
        <v>0</v>
      </c>
      <c r="O38" s="10">
        <v>615652</v>
      </c>
      <c r="P38" s="10">
        <v>0</v>
      </c>
      <c r="Q38" s="9">
        <v>429926</v>
      </c>
      <c r="R38" s="9">
        <v>485899</v>
      </c>
    </row>
    <row r="39" spans="1:18" ht="40.5" customHeight="1" outlineLevel="3">
      <c r="A39" s="8" t="s">
        <v>33</v>
      </c>
      <c r="B39" s="5" t="s">
        <v>3</v>
      </c>
      <c r="C39" s="5" t="s">
        <v>56</v>
      </c>
      <c r="D39" s="5" t="s">
        <v>59</v>
      </c>
      <c r="E39" s="5" t="s">
        <v>34</v>
      </c>
      <c r="F39" s="5"/>
      <c r="G39" s="5" t="s">
        <v>4</v>
      </c>
      <c r="H39" s="5"/>
      <c r="I39" s="5"/>
      <c r="J39" s="5"/>
      <c r="K39" s="10">
        <v>615652</v>
      </c>
      <c r="L39" s="10">
        <v>0</v>
      </c>
      <c r="M39" s="10">
        <v>615652</v>
      </c>
      <c r="N39" s="10">
        <v>0</v>
      </c>
      <c r="O39" s="10">
        <v>615652</v>
      </c>
      <c r="P39" s="10">
        <v>0</v>
      </c>
      <c r="Q39" s="9">
        <v>429926</v>
      </c>
      <c r="R39" s="9">
        <v>485899</v>
      </c>
    </row>
    <row r="40" spans="1:18" ht="40.5" customHeight="1" outlineLevel="4">
      <c r="A40" s="8" t="s">
        <v>16</v>
      </c>
      <c r="B40" s="5" t="s">
        <v>3</v>
      </c>
      <c r="C40" s="5" t="s">
        <v>56</v>
      </c>
      <c r="D40" s="5" t="s">
        <v>59</v>
      </c>
      <c r="E40" s="5" t="s">
        <v>34</v>
      </c>
      <c r="F40" s="5" t="s">
        <v>17</v>
      </c>
      <c r="G40" s="5" t="s">
        <v>4</v>
      </c>
      <c r="H40" s="5"/>
      <c r="I40" s="5"/>
      <c r="J40" s="5"/>
      <c r="K40" s="10">
        <v>615652</v>
      </c>
      <c r="L40" s="10">
        <v>0</v>
      </c>
      <c r="M40" s="10">
        <v>615652</v>
      </c>
      <c r="N40" s="10">
        <v>0</v>
      </c>
      <c r="O40" s="10">
        <v>615652</v>
      </c>
      <c r="P40" s="10">
        <v>0</v>
      </c>
      <c r="Q40" s="9">
        <v>429926</v>
      </c>
      <c r="R40" s="9">
        <v>485899</v>
      </c>
    </row>
    <row r="41" spans="1:18" ht="40.5" customHeight="1" outlineLevel="5">
      <c r="A41" s="8" t="s">
        <v>18</v>
      </c>
      <c r="B41" s="5" t="s">
        <v>3</v>
      </c>
      <c r="C41" s="5" t="s">
        <v>56</v>
      </c>
      <c r="D41" s="5" t="s">
        <v>59</v>
      </c>
      <c r="E41" s="5" t="s">
        <v>34</v>
      </c>
      <c r="F41" s="5" t="s">
        <v>19</v>
      </c>
      <c r="G41" s="5" t="s">
        <v>4</v>
      </c>
      <c r="H41" s="5"/>
      <c r="I41" s="5"/>
      <c r="J41" s="5"/>
      <c r="K41" s="10">
        <v>615652</v>
      </c>
      <c r="L41" s="10">
        <v>0</v>
      </c>
      <c r="M41" s="10">
        <v>615652</v>
      </c>
      <c r="N41" s="10">
        <v>0</v>
      </c>
      <c r="O41" s="10">
        <v>615652</v>
      </c>
      <c r="P41" s="10">
        <v>0</v>
      </c>
      <c r="Q41" s="9">
        <v>429926</v>
      </c>
      <c r="R41" s="9">
        <v>485899</v>
      </c>
    </row>
    <row r="42" spans="1:18" ht="25.5" outlineLevel="1">
      <c r="A42" s="8" t="s">
        <v>35</v>
      </c>
      <c r="B42" s="5" t="s">
        <v>3</v>
      </c>
      <c r="C42" s="5" t="s">
        <v>60</v>
      </c>
      <c r="D42" s="5"/>
      <c r="E42" s="5"/>
      <c r="F42" s="5"/>
      <c r="G42" s="5" t="s">
        <v>4</v>
      </c>
      <c r="H42" s="5"/>
      <c r="I42" s="5"/>
      <c r="J42" s="5"/>
      <c r="K42" s="10">
        <v>148327</v>
      </c>
      <c r="L42" s="10">
        <v>0</v>
      </c>
      <c r="M42" s="10">
        <v>148327</v>
      </c>
      <c r="N42" s="10">
        <v>0</v>
      </c>
      <c r="O42" s="10">
        <v>148327</v>
      </c>
      <c r="P42" s="10">
        <v>0</v>
      </c>
      <c r="Q42" s="9">
        <f>Q43+Q50</f>
        <v>105628</v>
      </c>
      <c r="R42" s="9">
        <f>R43+R50</f>
        <v>132725</v>
      </c>
    </row>
    <row r="43" spans="1:18" ht="15" customHeight="1" outlineLevel="2">
      <c r="A43" s="8" t="s">
        <v>36</v>
      </c>
      <c r="B43" s="5" t="s">
        <v>3</v>
      </c>
      <c r="C43" s="5" t="s">
        <v>60</v>
      </c>
      <c r="D43" s="5" t="s">
        <v>54</v>
      </c>
      <c r="E43" s="5"/>
      <c r="F43" s="5"/>
      <c r="G43" s="5" t="s">
        <v>4</v>
      </c>
      <c r="H43" s="5"/>
      <c r="I43" s="5"/>
      <c r="J43" s="5"/>
      <c r="K43" s="10">
        <v>43341</v>
      </c>
      <c r="L43" s="10">
        <v>0</v>
      </c>
      <c r="M43" s="10">
        <v>43341</v>
      </c>
      <c r="N43" s="10">
        <v>0</v>
      </c>
      <c r="O43" s="10">
        <v>43341</v>
      </c>
      <c r="P43" s="10">
        <v>0</v>
      </c>
      <c r="Q43" s="9">
        <f>Q44+Q47</f>
        <v>40814</v>
      </c>
      <c r="R43" s="9">
        <f>R44+R47</f>
        <v>40814</v>
      </c>
    </row>
    <row r="44" spans="1:18" ht="67.5" customHeight="1" outlineLevel="2">
      <c r="A44" s="14" t="s">
        <v>63</v>
      </c>
      <c r="B44" s="5" t="s">
        <v>3</v>
      </c>
      <c r="C44" s="5" t="s">
        <v>60</v>
      </c>
      <c r="D44" s="5" t="s">
        <v>54</v>
      </c>
      <c r="E44" s="5" t="s">
        <v>64</v>
      </c>
      <c r="F44" s="5"/>
      <c r="G44" s="5"/>
      <c r="H44" s="5"/>
      <c r="I44" s="5"/>
      <c r="J44" s="5"/>
      <c r="K44" s="10"/>
      <c r="L44" s="10"/>
      <c r="M44" s="10"/>
      <c r="N44" s="10"/>
      <c r="O44" s="10"/>
      <c r="P44" s="10"/>
      <c r="Q44" s="9">
        <v>39814</v>
      </c>
      <c r="R44" s="9">
        <v>39814</v>
      </c>
    </row>
    <row r="45" spans="1:18" ht="39.75" customHeight="1" outlineLevel="2">
      <c r="A45" s="8" t="s">
        <v>16</v>
      </c>
      <c r="B45" s="5" t="s">
        <v>3</v>
      </c>
      <c r="C45" s="5" t="s">
        <v>60</v>
      </c>
      <c r="D45" s="5" t="s">
        <v>54</v>
      </c>
      <c r="E45" s="5" t="s">
        <v>64</v>
      </c>
      <c r="F45" s="5" t="s">
        <v>17</v>
      </c>
      <c r="G45" s="5"/>
      <c r="H45" s="5"/>
      <c r="I45" s="5"/>
      <c r="J45" s="5"/>
      <c r="K45" s="10"/>
      <c r="L45" s="10"/>
      <c r="M45" s="10"/>
      <c r="N45" s="10"/>
      <c r="O45" s="10"/>
      <c r="P45" s="10"/>
      <c r="Q45" s="9">
        <v>39814</v>
      </c>
      <c r="R45" s="9">
        <v>39814</v>
      </c>
    </row>
    <row r="46" spans="1:18" ht="40.5" customHeight="1" outlineLevel="2">
      <c r="A46" s="8" t="s">
        <v>18</v>
      </c>
      <c r="B46" s="5" t="s">
        <v>3</v>
      </c>
      <c r="C46" s="5" t="s">
        <v>60</v>
      </c>
      <c r="D46" s="5" t="s">
        <v>54</v>
      </c>
      <c r="E46" s="5" t="s">
        <v>64</v>
      </c>
      <c r="F46" s="5" t="s">
        <v>19</v>
      </c>
      <c r="G46" s="5"/>
      <c r="H46" s="5"/>
      <c r="I46" s="5"/>
      <c r="J46" s="5"/>
      <c r="K46" s="10"/>
      <c r="L46" s="10"/>
      <c r="M46" s="10"/>
      <c r="N46" s="10"/>
      <c r="O46" s="10"/>
      <c r="P46" s="10"/>
      <c r="Q46" s="9">
        <v>39814</v>
      </c>
      <c r="R46" s="9">
        <v>39814</v>
      </c>
    </row>
    <row r="47" spans="1:18" ht="116.25" customHeight="1" outlineLevel="3">
      <c r="A47" s="8" t="s">
        <v>37</v>
      </c>
      <c r="B47" s="5" t="s">
        <v>3</v>
      </c>
      <c r="C47" s="5" t="s">
        <v>60</v>
      </c>
      <c r="D47" s="5" t="s">
        <v>54</v>
      </c>
      <c r="E47" s="5" t="s">
        <v>38</v>
      </c>
      <c r="F47" s="5"/>
      <c r="G47" s="5" t="s">
        <v>4</v>
      </c>
      <c r="H47" s="5"/>
      <c r="I47" s="5"/>
      <c r="J47" s="5"/>
      <c r="K47" s="10">
        <v>43341</v>
      </c>
      <c r="L47" s="10">
        <v>0</v>
      </c>
      <c r="M47" s="10">
        <v>43341</v>
      </c>
      <c r="N47" s="10">
        <v>0</v>
      </c>
      <c r="O47" s="10">
        <v>43341</v>
      </c>
      <c r="P47" s="10">
        <v>0</v>
      </c>
      <c r="Q47" s="9">
        <v>1000</v>
      </c>
      <c r="R47" s="9">
        <v>1000</v>
      </c>
    </row>
    <row r="48" spans="1:18" ht="40.5" customHeight="1" outlineLevel="4">
      <c r="A48" s="8" t="s">
        <v>16</v>
      </c>
      <c r="B48" s="5" t="s">
        <v>3</v>
      </c>
      <c r="C48" s="5" t="s">
        <v>60</v>
      </c>
      <c r="D48" s="5" t="s">
        <v>54</v>
      </c>
      <c r="E48" s="5" t="s">
        <v>38</v>
      </c>
      <c r="F48" s="5" t="s">
        <v>17</v>
      </c>
      <c r="G48" s="5" t="s">
        <v>4</v>
      </c>
      <c r="H48" s="5"/>
      <c r="I48" s="5"/>
      <c r="J48" s="5"/>
      <c r="K48" s="10">
        <v>43341</v>
      </c>
      <c r="L48" s="10">
        <v>0</v>
      </c>
      <c r="M48" s="10">
        <v>43341</v>
      </c>
      <c r="N48" s="10">
        <v>0</v>
      </c>
      <c r="O48" s="10">
        <v>43341</v>
      </c>
      <c r="P48" s="10">
        <v>0</v>
      </c>
      <c r="Q48" s="9">
        <v>1000</v>
      </c>
      <c r="R48" s="9">
        <v>1000</v>
      </c>
    </row>
    <row r="49" spans="1:18" ht="40.5" customHeight="1" outlineLevel="5">
      <c r="A49" s="8" t="s">
        <v>18</v>
      </c>
      <c r="B49" s="5" t="s">
        <v>3</v>
      </c>
      <c r="C49" s="5" t="s">
        <v>60</v>
      </c>
      <c r="D49" s="5" t="s">
        <v>54</v>
      </c>
      <c r="E49" s="5" t="s">
        <v>38</v>
      </c>
      <c r="F49" s="5" t="s">
        <v>19</v>
      </c>
      <c r="G49" s="5" t="s">
        <v>4</v>
      </c>
      <c r="H49" s="5"/>
      <c r="I49" s="5"/>
      <c r="J49" s="5"/>
      <c r="K49" s="10">
        <v>43341</v>
      </c>
      <c r="L49" s="10">
        <v>0</v>
      </c>
      <c r="M49" s="10">
        <v>43341</v>
      </c>
      <c r="N49" s="10">
        <v>0</v>
      </c>
      <c r="O49" s="10">
        <v>43341</v>
      </c>
      <c r="P49" s="10">
        <v>0</v>
      </c>
      <c r="Q49" s="9">
        <v>1000</v>
      </c>
      <c r="R49" s="9">
        <v>1000</v>
      </c>
    </row>
    <row r="50" spans="1:18" ht="15" customHeight="1" outlineLevel="2">
      <c r="A50" s="8" t="s">
        <v>39</v>
      </c>
      <c r="B50" s="5" t="s">
        <v>3</v>
      </c>
      <c r="C50" s="5" t="s">
        <v>60</v>
      </c>
      <c r="D50" s="5" t="s">
        <v>58</v>
      </c>
      <c r="E50" s="5"/>
      <c r="F50" s="5"/>
      <c r="G50" s="5" t="s">
        <v>4</v>
      </c>
      <c r="H50" s="5"/>
      <c r="I50" s="5"/>
      <c r="J50" s="5"/>
      <c r="K50" s="10">
        <v>104986</v>
      </c>
      <c r="L50" s="10">
        <v>0</v>
      </c>
      <c r="M50" s="10">
        <v>104986</v>
      </c>
      <c r="N50" s="10">
        <v>0</v>
      </c>
      <c r="O50" s="10">
        <v>104986</v>
      </c>
      <c r="P50" s="10">
        <v>0</v>
      </c>
      <c r="Q50" s="9">
        <v>64814</v>
      </c>
      <c r="R50" s="9">
        <v>91911</v>
      </c>
    </row>
    <row r="51" spans="1:18" ht="13.5" customHeight="1" outlineLevel="3">
      <c r="A51" s="8" t="s">
        <v>40</v>
      </c>
      <c r="B51" s="5" t="s">
        <v>3</v>
      </c>
      <c r="C51" s="5" t="s">
        <v>60</v>
      </c>
      <c r="D51" s="5" t="s">
        <v>58</v>
      </c>
      <c r="E51" s="5" t="s">
        <v>41</v>
      </c>
      <c r="F51" s="5"/>
      <c r="G51" s="5" t="s">
        <v>4</v>
      </c>
      <c r="H51" s="5"/>
      <c r="I51" s="5"/>
      <c r="J51" s="5"/>
      <c r="K51" s="10">
        <v>104986</v>
      </c>
      <c r="L51" s="10">
        <v>0</v>
      </c>
      <c r="M51" s="10">
        <v>104986</v>
      </c>
      <c r="N51" s="10">
        <v>0</v>
      </c>
      <c r="O51" s="10">
        <v>104986</v>
      </c>
      <c r="P51" s="10">
        <v>0</v>
      </c>
      <c r="Q51" s="9">
        <v>64814</v>
      </c>
      <c r="R51" s="9">
        <v>91911</v>
      </c>
    </row>
    <row r="52" spans="1:18" ht="40.5" customHeight="1" outlineLevel="4">
      <c r="A52" s="8" t="s">
        <v>16</v>
      </c>
      <c r="B52" s="5" t="s">
        <v>3</v>
      </c>
      <c r="C52" s="5" t="s">
        <v>60</v>
      </c>
      <c r="D52" s="5" t="s">
        <v>58</v>
      </c>
      <c r="E52" s="5" t="s">
        <v>41</v>
      </c>
      <c r="F52" s="5" t="s">
        <v>17</v>
      </c>
      <c r="G52" s="5" t="s">
        <v>4</v>
      </c>
      <c r="H52" s="5"/>
      <c r="I52" s="5"/>
      <c r="J52" s="5"/>
      <c r="K52" s="10">
        <v>104986</v>
      </c>
      <c r="L52" s="10">
        <v>0</v>
      </c>
      <c r="M52" s="10">
        <v>104986</v>
      </c>
      <c r="N52" s="10">
        <v>0</v>
      </c>
      <c r="O52" s="10">
        <v>104986</v>
      </c>
      <c r="P52" s="10">
        <v>0</v>
      </c>
      <c r="Q52" s="9">
        <v>64814</v>
      </c>
      <c r="R52" s="9">
        <v>91911</v>
      </c>
    </row>
    <row r="53" spans="1:18" ht="40.5" customHeight="1" outlineLevel="5">
      <c r="A53" s="8" t="s">
        <v>18</v>
      </c>
      <c r="B53" s="5" t="s">
        <v>3</v>
      </c>
      <c r="C53" s="5" t="s">
        <v>60</v>
      </c>
      <c r="D53" s="5" t="s">
        <v>58</v>
      </c>
      <c r="E53" s="5" t="s">
        <v>41</v>
      </c>
      <c r="F53" s="5" t="s">
        <v>19</v>
      </c>
      <c r="G53" s="5" t="s">
        <v>4</v>
      </c>
      <c r="H53" s="5"/>
      <c r="I53" s="5"/>
      <c r="J53" s="5"/>
      <c r="K53" s="10">
        <v>104986</v>
      </c>
      <c r="L53" s="10">
        <v>0</v>
      </c>
      <c r="M53" s="10">
        <v>104986</v>
      </c>
      <c r="N53" s="10">
        <v>0</v>
      </c>
      <c r="O53" s="10">
        <v>104986</v>
      </c>
      <c r="P53" s="10">
        <v>0</v>
      </c>
      <c r="Q53" s="9">
        <v>64814</v>
      </c>
      <c r="R53" s="9">
        <v>91911</v>
      </c>
    </row>
    <row r="54" spans="1:18" ht="15" customHeight="1" outlineLevel="1">
      <c r="A54" s="8" t="s">
        <v>42</v>
      </c>
      <c r="B54" s="5" t="s">
        <v>3</v>
      </c>
      <c r="C54" s="5" t="s">
        <v>61</v>
      </c>
      <c r="D54" s="5"/>
      <c r="E54" s="5"/>
      <c r="F54" s="5"/>
      <c r="G54" s="5" t="s">
        <v>4</v>
      </c>
      <c r="H54" s="5"/>
      <c r="I54" s="5"/>
      <c r="J54" s="5"/>
      <c r="K54" s="10">
        <v>236110</v>
      </c>
      <c r="L54" s="10">
        <v>0</v>
      </c>
      <c r="M54" s="10">
        <v>236110</v>
      </c>
      <c r="N54" s="10">
        <v>0</v>
      </c>
      <c r="O54" s="10">
        <v>236110</v>
      </c>
      <c r="P54" s="10">
        <v>0</v>
      </c>
      <c r="Q54" s="9">
        <v>236110</v>
      </c>
      <c r="R54" s="9">
        <v>236110</v>
      </c>
    </row>
    <row r="55" spans="1:18" ht="15" customHeight="1" outlineLevel="2">
      <c r="A55" s="8" t="s">
        <v>43</v>
      </c>
      <c r="B55" s="5" t="s">
        <v>3</v>
      </c>
      <c r="C55" s="5" t="s">
        <v>61</v>
      </c>
      <c r="D55" s="5" t="s">
        <v>54</v>
      </c>
      <c r="E55" s="5"/>
      <c r="F55" s="5"/>
      <c r="G55" s="5" t="s">
        <v>4</v>
      </c>
      <c r="H55" s="5"/>
      <c r="I55" s="5"/>
      <c r="J55" s="5"/>
      <c r="K55" s="10">
        <v>236110</v>
      </c>
      <c r="L55" s="10">
        <v>0</v>
      </c>
      <c r="M55" s="10">
        <v>236110</v>
      </c>
      <c r="N55" s="10">
        <v>0</v>
      </c>
      <c r="O55" s="10">
        <v>236110</v>
      </c>
      <c r="P55" s="10">
        <v>0</v>
      </c>
      <c r="Q55" s="9">
        <v>236110</v>
      </c>
      <c r="R55" s="9">
        <v>236110</v>
      </c>
    </row>
    <row r="56" spans="1:18" ht="27" customHeight="1" outlineLevel="3">
      <c r="A56" s="8" t="s">
        <v>44</v>
      </c>
      <c r="B56" s="5" t="s">
        <v>3</v>
      </c>
      <c r="C56" s="5" t="s">
        <v>61</v>
      </c>
      <c r="D56" s="5" t="s">
        <v>54</v>
      </c>
      <c r="E56" s="5" t="s">
        <v>45</v>
      </c>
      <c r="F56" s="5"/>
      <c r="G56" s="5" t="s">
        <v>4</v>
      </c>
      <c r="H56" s="5"/>
      <c r="I56" s="5"/>
      <c r="J56" s="5"/>
      <c r="K56" s="10">
        <v>236110</v>
      </c>
      <c r="L56" s="10">
        <v>0</v>
      </c>
      <c r="M56" s="10">
        <v>236110</v>
      </c>
      <c r="N56" s="10">
        <v>0</v>
      </c>
      <c r="O56" s="10">
        <v>236110</v>
      </c>
      <c r="P56" s="10">
        <v>0</v>
      </c>
      <c r="Q56" s="9">
        <v>236110</v>
      </c>
      <c r="R56" s="9">
        <v>236110</v>
      </c>
    </row>
    <row r="57" spans="1:18" ht="27.75" customHeight="1" outlineLevel="4">
      <c r="A57" s="15" t="s">
        <v>65</v>
      </c>
      <c r="B57" s="5" t="s">
        <v>3</v>
      </c>
      <c r="C57" s="5" t="s">
        <v>61</v>
      </c>
      <c r="D57" s="5" t="s">
        <v>54</v>
      </c>
      <c r="E57" s="5" t="s">
        <v>45</v>
      </c>
      <c r="F57" s="5" t="s">
        <v>67</v>
      </c>
      <c r="G57" s="5" t="s">
        <v>4</v>
      </c>
      <c r="H57" s="5"/>
      <c r="I57" s="5"/>
      <c r="J57" s="5"/>
      <c r="K57" s="10">
        <v>236110</v>
      </c>
      <c r="L57" s="10">
        <v>0</v>
      </c>
      <c r="M57" s="10">
        <v>236110</v>
      </c>
      <c r="N57" s="10">
        <v>0</v>
      </c>
      <c r="O57" s="10">
        <v>236110</v>
      </c>
      <c r="P57" s="10">
        <v>0</v>
      </c>
      <c r="Q57" s="9">
        <v>236110</v>
      </c>
      <c r="R57" s="9">
        <v>236110</v>
      </c>
    </row>
    <row r="58" spans="1:18" ht="27.75" customHeight="1" outlineLevel="4">
      <c r="A58" s="8" t="s">
        <v>66</v>
      </c>
      <c r="B58" s="5" t="s">
        <v>3</v>
      </c>
      <c r="C58" s="5" t="s">
        <v>61</v>
      </c>
      <c r="D58" s="5" t="s">
        <v>54</v>
      </c>
      <c r="E58" s="5" t="s">
        <v>45</v>
      </c>
      <c r="F58" s="5" t="s">
        <v>68</v>
      </c>
      <c r="G58" s="5" t="s">
        <v>4</v>
      </c>
      <c r="H58" s="5"/>
      <c r="I58" s="5"/>
      <c r="J58" s="5"/>
      <c r="K58" s="10">
        <v>236110</v>
      </c>
      <c r="L58" s="10">
        <v>0</v>
      </c>
      <c r="M58" s="10">
        <v>236110</v>
      </c>
      <c r="N58" s="10">
        <v>0</v>
      </c>
      <c r="O58" s="10">
        <v>236110</v>
      </c>
      <c r="P58" s="10">
        <v>0</v>
      </c>
      <c r="Q58" s="9">
        <v>236110</v>
      </c>
      <c r="R58" s="9">
        <v>236110</v>
      </c>
    </row>
    <row r="59" spans="1:18" ht="19.5" customHeight="1" outlineLevel="4">
      <c r="A59" s="8" t="s">
        <v>78</v>
      </c>
      <c r="B59" s="5" t="s">
        <v>3</v>
      </c>
      <c r="C59" s="5" t="s">
        <v>80</v>
      </c>
      <c r="D59" s="5"/>
      <c r="E59" s="5"/>
      <c r="F59" s="5"/>
      <c r="G59" s="5"/>
      <c r="H59" s="5"/>
      <c r="I59" s="5"/>
      <c r="J59" s="5"/>
      <c r="K59" s="10"/>
      <c r="L59" s="10"/>
      <c r="M59" s="10"/>
      <c r="N59" s="10"/>
      <c r="O59" s="10"/>
      <c r="P59" s="10"/>
      <c r="Q59" s="9">
        <v>42505</v>
      </c>
      <c r="R59" s="9">
        <v>89100</v>
      </c>
    </row>
    <row r="60" spans="1:18" ht="18.75" customHeight="1" outlineLevel="4">
      <c r="A60" s="8" t="s">
        <v>79</v>
      </c>
      <c r="B60" s="5" t="s">
        <v>3</v>
      </c>
      <c r="C60" s="5" t="s">
        <v>80</v>
      </c>
      <c r="D60" s="5" t="s">
        <v>80</v>
      </c>
      <c r="E60" s="5"/>
      <c r="F60" s="5"/>
      <c r="G60" s="5"/>
      <c r="H60" s="5"/>
      <c r="I60" s="5"/>
      <c r="J60" s="5"/>
      <c r="K60" s="10"/>
      <c r="L60" s="10"/>
      <c r="M60" s="10"/>
      <c r="N60" s="10"/>
      <c r="O60" s="10"/>
      <c r="P60" s="10"/>
      <c r="Q60" s="9">
        <v>42505</v>
      </c>
      <c r="R60" s="9">
        <v>89100</v>
      </c>
    </row>
    <row r="61" spans="1:18" ht="18" customHeight="1" outlineLevel="4">
      <c r="A61" s="8" t="s">
        <v>79</v>
      </c>
      <c r="B61" s="5" t="s">
        <v>3</v>
      </c>
      <c r="C61" s="5" t="s">
        <v>80</v>
      </c>
      <c r="D61" s="5" t="s">
        <v>80</v>
      </c>
      <c r="E61" s="5" t="s">
        <v>81</v>
      </c>
      <c r="F61" s="5"/>
      <c r="G61" s="5"/>
      <c r="H61" s="5"/>
      <c r="I61" s="5"/>
      <c r="J61" s="5"/>
      <c r="K61" s="10"/>
      <c r="L61" s="10"/>
      <c r="M61" s="10"/>
      <c r="N61" s="10"/>
      <c r="O61" s="10"/>
      <c r="P61" s="10"/>
      <c r="Q61" s="9">
        <v>42505</v>
      </c>
      <c r="R61" s="9">
        <v>89100</v>
      </c>
    </row>
    <row r="62" spans="1:18" ht="16.5" customHeight="1" outlineLevel="4">
      <c r="A62" s="8" t="s">
        <v>79</v>
      </c>
      <c r="B62" s="5" t="s">
        <v>3</v>
      </c>
      <c r="C62" s="5" t="s">
        <v>80</v>
      </c>
      <c r="D62" s="5" t="s">
        <v>80</v>
      </c>
      <c r="E62" s="5" t="s">
        <v>81</v>
      </c>
      <c r="F62" s="5" t="s">
        <v>82</v>
      </c>
      <c r="G62" s="5"/>
      <c r="H62" s="5"/>
      <c r="I62" s="5"/>
      <c r="J62" s="5"/>
      <c r="K62" s="10"/>
      <c r="L62" s="10"/>
      <c r="M62" s="10"/>
      <c r="N62" s="10"/>
      <c r="O62" s="10"/>
      <c r="P62" s="10"/>
      <c r="Q62" s="9">
        <v>42505</v>
      </c>
      <c r="R62" s="9">
        <v>89100</v>
      </c>
    </row>
    <row r="63" spans="1:18" ht="18" customHeight="1" outlineLevel="5">
      <c r="A63" s="8" t="s">
        <v>79</v>
      </c>
      <c r="B63" s="5" t="s">
        <v>3</v>
      </c>
      <c r="C63" s="5" t="s">
        <v>80</v>
      </c>
      <c r="D63" s="5" t="s">
        <v>80</v>
      </c>
      <c r="E63" s="5" t="s">
        <v>81</v>
      </c>
      <c r="F63" s="5" t="s">
        <v>83</v>
      </c>
      <c r="G63" s="5"/>
      <c r="H63" s="5"/>
      <c r="I63" s="5"/>
      <c r="J63" s="5"/>
      <c r="K63" s="10"/>
      <c r="L63" s="10"/>
      <c r="M63" s="10"/>
      <c r="N63" s="10"/>
      <c r="O63" s="10"/>
      <c r="P63" s="10"/>
      <c r="Q63" s="9">
        <v>42505</v>
      </c>
      <c r="R63" s="9">
        <v>89100</v>
      </c>
    </row>
    <row r="64" spans="1:18" ht="12.75" customHeight="1">
      <c r="A64" s="26" t="s">
        <v>46</v>
      </c>
      <c r="B64" s="27"/>
      <c r="C64" s="27"/>
      <c r="D64" s="27"/>
      <c r="E64" s="27"/>
      <c r="F64" s="27"/>
      <c r="G64" s="27"/>
      <c r="H64" s="11"/>
      <c r="I64" s="11"/>
      <c r="J64" s="11"/>
      <c r="K64" s="13">
        <v>2277691.91</v>
      </c>
      <c r="L64" s="13">
        <v>0</v>
      </c>
      <c r="M64" s="13">
        <v>2277691.91</v>
      </c>
      <c r="N64" s="13">
        <v>0</v>
      </c>
      <c r="O64" s="13">
        <v>2277691.91</v>
      </c>
      <c r="P64" s="13">
        <v>0</v>
      </c>
      <c r="Q64" s="12">
        <f>Q54+Q42+Q37+Q32+Q11+Q59</f>
        <v>2250245</v>
      </c>
      <c r="R64" s="12">
        <f>R54+R42+R37+R32+R11+R59</f>
        <v>2388018</v>
      </c>
    </row>
    <row r="65" spans="1:18" ht="12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</row>
    <row r="66" spans="1:18" ht="15.2" customHeight="1">
      <c r="A66" s="20"/>
      <c r="B66" s="21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</row>
  </sheetData>
  <mergeCells count="9">
    <mergeCell ref="A66:R66"/>
    <mergeCell ref="A5:G5"/>
    <mergeCell ref="A8:R8"/>
    <mergeCell ref="A64:G64"/>
    <mergeCell ref="A1:R1"/>
    <mergeCell ref="A2:R2"/>
    <mergeCell ref="A3:R3"/>
    <mergeCell ref="A4:R4"/>
    <mergeCell ref="A6:R7"/>
  </mergeCells>
  <pageMargins left="0.78749999999999998" right="0.59027779999999996" top="0.59027779999999996" bottom="0.59027779999999996" header="0.39374999999999999" footer="0.51180550000000002"/>
  <pageSetup paperSize="9" scale="83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2455293_2WM0U4T8R&lt;/Code&gt;&#10;  &lt;ObjectCode&gt;SQUERY_ROSP_EXP&lt;/ObjectCode&gt;&#10;  &lt;DocName&gt;поселения&lt;/DocName&gt;&#10;  &lt;VariantName&gt;поселения&lt;/VariantName&gt;&#10;  &lt;VariantLink&gt;13412034&lt;/VariantLink&gt;&#10;  &lt;ReportLink&gt;126921&lt;/ReportLink&gt;&#10;  &lt;Note&gt;01.01.2018&#10;&lt;/Note&gt;&#10;  &lt;SilentMode&gt;false&lt;/SilentMode&gt;&#10;  &lt;DateInfo&gt;&#10;    &lt;string&gt;01.01.2018&lt;/string&gt;&#10;    &lt;string&gt;01.01.2018&lt;/string&gt;&#10;  &lt;/DateInfo&gt;&#10;&lt;/ShortPrimaryServiceReportArguments&gt;"/>
  </Parameters>
</MailMerge>
</file>

<file path=customXml/itemProps1.xml><?xml version="1.0" encoding="utf-8"?>
<ds:datastoreItem xmlns:ds="http://schemas.openxmlformats.org/officeDocument/2006/customXml" ds:itemID="{F64307B1-05C0-46AA-983F-1C95AE7A464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SAHATCKAY\User</dc:creator>
  <cp:lastModifiedBy>люба</cp:lastModifiedBy>
  <cp:lastPrinted>2018-12-28T07:05:31Z</cp:lastPrinted>
  <dcterms:created xsi:type="dcterms:W3CDTF">2017-11-09T12:38:17Z</dcterms:created>
  <dcterms:modified xsi:type="dcterms:W3CDTF">2018-12-28T07:05:38Z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поселения</vt:lpwstr>
  </property>
  <property fmtid="{D5CDD505-2E9C-101B-9397-08002B2CF9AE}" pid="3" name="Версия клиента">
    <vt:lpwstr>17.3.11.11031</vt:lpwstr>
  </property>
  <property fmtid="{D5CDD505-2E9C-101B-9397-08002B2CF9AE}" pid="4" name="Версия базы">
    <vt:lpwstr>17.3.0.3526</vt:lpwstr>
  </property>
  <property fmtid="{D5CDD505-2E9C-101B-9397-08002B2CF9AE}" pid="5" name="Тип сервера">
    <vt:lpwstr>MSSQL</vt:lpwstr>
  </property>
  <property fmtid="{D5CDD505-2E9C-101B-9397-08002B2CF9AE}" pid="6" name="Сервер">
    <vt:lpwstr>server2008</vt:lpwstr>
  </property>
  <property fmtid="{D5CDD505-2E9C-101B-9397-08002B2CF9AE}" pid="7" name="База">
    <vt:lpwstr>budget_2018</vt:lpwstr>
  </property>
  <property fmtid="{D5CDD505-2E9C-101B-9397-08002B2CF9AE}" pid="8" name="Пользователь">
    <vt:lpwstr>sig</vt:lpwstr>
  </property>
  <property fmtid="{D5CDD505-2E9C-101B-9397-08002B2CF9AE}" pid="9" name="Шаблон">
    <vt:lpwstr>sqr_rosp_exp2016.xlt</vt:lpwstr>
  </property>
  <property fmtid="{D5CDD505-2E9C-101B-9397-08002B2CF9AE}" pid="10" name="Имя варианта">
    <vt:lpwstr>поселения</vt:lpwstr>
  </property>
  <property fmtid="{D5CDD505-2E9C-101B-9397-08002B2CF9AE}" pid="11" name="Код отчета">
    <vt:lpwstr>2455293_2WM0U4T8R</vt:lpwstr>
  </property>
</Properties>
</file>