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E:\1\2024 год\Проект бюджета 2025-2027\01.11.2024\расчеты на сайт\Доходы\2024г\"/>
    </mc:Choice>
  </mc:AlternateContent>
  <xr:revisionPtr revIDLastSave="0" documentId="13_ncr:1_{9B39CFD6-8B60-4FD2-BF0A-1A05CF5222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Негат  25-27" sheetId="5" r:id="rId1"/>
  </sheets>
  <definedNames>
    <definedName name="_xlnm.Print_Titles" localSheetId="0">'Негат  25-27'!$4:$7</definedName>
    <definedName name="_xlnm.Print_Area" localSheetId="0">'Негат  25-27'!$A$2:$AD$8</definedName>
  </definedNames>
  <calcPr calcId="181029"/>
</workbook>
</file>

<file path=xl/calcChain.xml><?xml version="1.0" encoding="utf-8"?>
<calcChain xmlns="http://schemas.openxmlformats.org/spreadsheetml/2006/main">
  <c r="H8" i="5" l="1"/>
  <c r="I8" i="5" s="1"/>
  <c r="AC8" i="5" l="1"/>
  <c r="V8" i="5"/>
  <c r="O8" i="5" l="1"/>
  <c r="P8" i="5" s="1"/>
</calcChain>
</file>

<file path=xl/sharedStrings.xml><?xml version="1.0" encoding="utf-8"?>
<sst xmlns="http://schemas.openxmlformats.org/spreadsheetml/2006/main" count="47" uniqueCount="35">
  <si>
    <t>№ п/п</t>
  </si>
  <si>
    <t>Прогноз поступления платы на 2025 год</t>
  </si>
  <si>
    <t>Прогноз поступления платы на 2026 год</t>
  </si>
  <si>
    <t>Контингент</t>
  </si>
  <si>
    <t>Мун. Районы 60%</t>
  </si>
  <si>
    <t>1</t>
  </si>
  <si>
    <t>2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</si>
  <si>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</si>
  <si>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</si>
  <si>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</si>
  <si>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</si>
  <si>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</si>
  <si>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</si>
  <si>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</si>
  <si>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</si>
  <si>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</si>
  <si>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</si>
  <si>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</si>
  <si>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</si>
  <si>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</si>
  <si>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Навлинский район</t>
  </si>
  <si>
    <t>3</t>
  </si>
  <si>
    <t>4</t>
  </si>
  <si>
    <t>5</t>
  </si>
  <si>
    <t>6</t>
  </si>
  <si>
    <t>7</t>
  </si>
  <si>
    <t>8</t>
  </si>
  <si>
    <t>9</t>
  </si>
  <si>
    <t>10</t>
  </si>
  <si>
    <t>Прогноз поступления платы на 2027 год</t>
  </si>
  <si>
    <t>Прогноз платы за негативное воздействие на окружающую среду на 2025-2027 годы</t>
  </si>
  <si>
    <t>Прогноз поступления платы на 2024 год</t>
  </si>
  <si>
    <t>Мун. Районы 100%</t>
  </si>
  <si>
    <t>Наименование муниципального образования</t>
  </si>
  <si>
    <t>тыс.рублей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</si>
</sst>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26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8" fillId="2" borderId="1" applyNumberFormat="0" applyFont="0" applyProtection="0"/>
  </cellStyleXfs>
  <cellXfs count="42">
    <xf numFmtId="0" fontId="0" fillId="0" borderId="0" xfId="0"/>
    <xf numFmtId="4" fontId="1" fillId="3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4" fontId="1" fillId="4" borderId="0" xfId="0" applyNumberFormat="1" applyFont="1" applyFill="1" applyAlignment="1">
      <alignment horizontal="center" vertical="center" wrapText="1"/>
    </xf>
    <xf numFmtId="3" fontId="2" fillId="3" borderId="2" xfId="0" applyNumberFormat="1" applyFont="1" applyFill="1" applyBorder="1" applyAlignment="1">
      <alignment horizontal="center" vertical="center" textRotation="90" wrapText="1"/>
    </xf>
    <xf numFmtId="4" fontId="2" fillId="3" borderId="2" xfId="0" applyNumberFormat="1" applyFont="1" applyFill="1" applyBorder="1" applyAlignment="1">
      <alignment horizontal="center" vertical="center" textRotation="90" wrapText="1"/>
    </xf>
    <xf numFmtId="49" fontId="2" fillId="3" borderId="2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Alignment="1">
      <alignment horizontal="center" vertical="center" wrapText="1"/>
    </xf>
    <xf numFmtId="4" fontId="4" fillId="3" borderId="0" xfId="0" applyNumberFormat="1" applyFont="1" applyFill="1" applyAlignment="1">
      <alignment horizontal="center" vertical="center" wrapText="1"/>
    </xf>
    <xf numFmtId="4" fontId="5" fillId="3" borderId="0" xfId="0" applyNumberFormat="1" applyFont="1" applyFill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4" fontId="6" fillId="4" borderId="0" xfId="0" applyNumberFormat="1" applyFont="1" applyFill="1" applyAlignment="1">
      <alignment horizontal="center" vertical="center" wrapText="1"/>
    </xf>
    <xf numFmtId="4" fontId="6" fillId="3" borderId="0" xfId="0" applyNumberFormat="1" applyFont="1" applyFill="1" applyAlignment="1">
      <alignment horizontal="center" vertical="center" wrapText="1"/>
    </xf>
    <xf numFmtId="4" fontId="5" fillId="3" borderId="0" xfId="0" applyNumberFormat="1" applyFont="1" applyFill="1" applyAlignment="1">
      <alignment wrapText="1"/>
    </xf>
    <xf numFmtId="0" fontId="4" fillId="3" borderId="0" xfId="0" applyFont="1" applyFill="1" applyAlignment="1">
      <alignment horizontal="center" vertical="center" wrapText="1"/>
    </xf>
    <xf numFmtId="4" fontId="7" fillId="4" borderId="0" xfId="0" applyNumberFormat="1" applyFont="1" applyFill="1" applyAlignment="1">
      <alignment horizontal="left" vertical="top" wrapText="1"/>
    </xf>
    <xf numFmtId="4" fontId="1" fillId="3" borderId="0" xfId="0" applyNumberFormat="1" applyFont="1" applyFill="1" applyAlignment="1">
      <alignment vertical="center" wrapText="1"/>
    </xf>
    <xf numFmtId="2" fontId="3" fillId="4" borderId="0" xfId="0" applyNumberFormat="1" applyFont="1" applyFill="1" applyAlignment="1">
      <alignment vertical="center" wrapText="1"/>
    </xf>
    <xf numFmtId="4" fontId="1" fillId="4" borderId="0" xfId="0" applyNumberFormat="1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7" fillId="3" borderId="0" xfId="0" applyNumberFormat="1" applyFont="1" applyFill="1" applyAlignment="1">
      <alignment horizontal="left" wrapText="1"/>
    </xf>
    <xf numFmtId="4" fontId="1" fillId="0" borderId="0" xfId="0" applyNumberFormat="1" applyFont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right" vertical="center" wrapText="1"/>
    </xf>
    <xf numFmtId="4" fontId="2" fillId="3" borderId="0" xfId="0" applyNumberFormat="1" applyFont="1" applyFill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7" fillId="3" borderId="0" xfId="0" applyNumberFormat="1" applyFont="1" applyFill="1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wrapText="1"/>
    </xf>
    <xf numFmtId="4" fontId="9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center" wrapText="1"/>
    </xf>
    <xf numFmtId="4" fontId="1" fillId="0" borderId="7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имечание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AD11"/>
  <sheetViews>
    <sheetView tabSelected="1" view="pageBreakPreview" zoomScale="71" zoomScaleNormal="71" zoomScaleSheetLayoutView="71" workbookViewId="0">
      <pane xSplit="2" ySplit="6" topLeftCell="C7" activePane="bottomRight" state="frozen"/>
      <selection activeCell="J42" sqref="J42"/>
      <selection pane="topRight"/>
      <selection pane="bottomLeft"/>
      <selection pane="bottomRight" activeCell="B4" sqref="B4:B6"/>
    </sheetView>
  </sheetViews>
  <sheetFormatPr defaultColWidth="9.140625" defaultRowHeight="35.1" customHeight="1" x14ac:dyDescent="0.25"/>
  <cols>
    <col min="1" max="1" width="7.5703125" style="2" customWidth="1"/>
    <col min="2" max="2" width="38.28515625" style="1" customWidth="1"/>
    <col min="3" max="3" width="16.5703125" style="3" customWidth="1"/>
    <col min="4" max="4" width="16.42578125" style="1" customWidth="1"/>
    <col min="5" max="5" width="15.7109375" style="1" customWidth="1"/>
    <col min="6" max="6" width="16.5703125" style="1" customWidth="1"/>
    <col min="7" max="7" width="18.42578125" style="1" customWidth="1"/>
    <col min="8" max="8" width="17.140625" style="1" customWidth="1"/>
    <col min="9" max="9" width="15.42578125" style="3" customWidth="1"/>
    <col min="10" max="10" width="16.28515625" style="3" customWidth="1"/>
    <col min="11" max="11" width="16.140625" style="1" customWidth="1"/>
    <col min="12" max="12" width="15.28515625" style="1" customWidth="1"/>
    <col min="13" max="13" width="14.85546875" style="1" customWidth="1"/>
    <col min="14" max="14" width="17.28515625" style="1" customWidth="1"/>
    <col min="15" max="15" width="17.7109375" style="1" customWidth="1"/>
    <col min="16" max="16" width="16.5703125" style="3" customWidth="1"/>
    <col min="17" max="17" width="16.7109375" style="3" customWidth="1"/>
    <col min="18" max="18" width="16.7109375" style="1" customWidth="1"/>
    <col min="19" max="19" width="16.28515625" style="3" customWidth="1"/>
    <col min="20" max="20" width="14.5703125" style="1" customWidth="1"/>
    <col min="21" max="21" width="15.28515625" style="1" customWidth="1"/>
    <col min="22" max="22" width="17.7109375" style="1" customWidth="1"/>
    <col min="23" max="23" width="15.5703125" style="3" customWidth="1"/>
    <col min="24" max="24" width="15.5703125" style="1" customWidth="1"/>
    <col min="25" max="25" width="14.5703125" style="1" customWidth="1"/>
    <col min="26" max="26" width="14.28515625" style="1" customWidth="1"/>
    <col min="27" max="27" width="16" style="1" customWidth="1"/>
    <col min="28" max="28" width="15.5703125" style="1" customWidth="1"/>
    <col min="29" max="29" width="15.42578125" style="1" customWidth="1"/>
    <col min="30" max="30" width="15.5703125" style="1" customWidth="1"/>
    <col min="31" max="16384" width="9.140625" style="1"/>
  </cols>
  <sheetData>
    <row r="1" spans="1:30" s="21" customFormat="1" ht="4.9000000000000004" customHeight="1" x14ac:dyDescent="0.25">
      <c r="A1" s="20"/>
      <c r="B1" s="30"/>
      <c r="C1" s="30"/>
      <c r="D1" s="30"/>
      <c r="E1" s="30"/>
      <c r="F1" s="30"/>
      <c r="G1" s="30"/>
      <c r="H1" s="23"/>
      <c r="I1" s="23"/>
    </row>
    <row r="2" spans="1:30" ht="75" customHeight="1" x14ac:dyDescent="0.25">
      <c r="A2" s="31" t="s">
        <v>30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30" s="39" customFormat="1" ht="45" customHeight="1" x14ac:dyDescent="0.25">
      <c r="C3" s="40"/>
      <c r="D3" s="40"/>
      <c r="E3" s="40"/>
      <c r="F3" s="40"/>
      <c r="AC3" s="41" t="s">
        <v>34</v>
      </c>
      <c r="AD3" s="41"/>
    </row>
    <row r="4" spans="1:30" ht="27" customHeight="1" x14ac:dyDescent="0.25">
      <c r="A4" s="32" t="s">
        <v>0</v>
      </c>
      <c r="B4" s="33" t="s">
        <v>33</v>
      </c>
      <c r="C4" s="24" t="s">
        <v>31</v>
      </c>
      <c r="D4" s="25"/>
      <c r="E4" s="25"/>
      <c r="F4" s="25"/>
      <c r="G4" s="26"/>
      <c r="H4" s="24">
        <v>2024</v>
      </c>
      <c r="I4" s="26"/>
      <c r="J4" s="24" t="s">
        <v>1</v>
      </c>
      <c r="K4" s="25"/>
      <c r="L4" s="25"/>
      <c r="M4" s="25"/>
      <c r="N4" s="26"/>
      <c r="O4" s="24">
        <v>2025</v>
      </c>
      <c r="P4" s="26"/>
      <c r="Q4" s="24" t="s">
        <v>2</v>
      </c>
      <c r="R4" s="25"/>
      <c r="S4" s="25"/>
      <c r="T4" s="25"/>
      <c r="U4" s="26"/>
      <c r="V4" s="24">
        <v>2026</v>
      </c>
      <c r="W4" s="26"/>
      <c r="X4" s="24" t="s">
        <v>29</v>
      </c>
      <c r="Y4" s="25"/>
      <c r="Z4" s="25"/>
      <c r="AA4" s="25"/>
      <c r="AB4" s="26"/>
      <c r="AC4" s="24">
        <v>2027</v>
      </c>
      <c r="AD4" s="26"/>
    </row>
    <row r="5" spans="1:30" ht="14.25" customHeight="1" x14ac:dyDescent="0.25">
      <c r="A5" s="32"/>
      <c r="B5" s="33"/>
      <c r="C5" s="27"/>
      <c r="D5" s="28"/>
      <c r="E5" s="28"/>
      <c r="F5" s="28"/>
      <c r="G5" s="29"/>
      <c r="H5" s="27"/>
      <c r="I5" s="29"/>
      <c r="J5" s="27"/>
      <c r="K5" s="28"/>
      <c r="L5" s="28"/>
      <c r="M5" s="28"/>
      <c r="N5" s="29"/>
      <c r="O5" s="27"/>
      <c r="P5" s="29"/>
      <c r="Q5" s="27"/>
      <c r="R5" s="28"/>
      <c r="S5" s="28"/>
      <c r="T5" s="28"/>
      <c r="U5" s="29"/>
      <c r="V5" s="27"/>
      <c r="W5" s="29"/>
      <c r="X5" s="27"/>
      <c r="Y5" s="28"/>
      <c r="Z5" s="28"/>
      <c r="AA5" s="28"/>
      <c r="AB5" s="29"/>
      <c r="AC5" s="27"/>
      <c r="AD5" s="29"/>
    </row>
    <row r="6" spans="1:30" ht="204.75" customHeight="1" x14ac:dyDescent="0.25">
      <c r="A6" s="32"/>
      <c r="B6" s="33"/>
      <c r="C6" s="4">
        <v>1.120101001E+16</v>
      </c>
      <c r="D6" s="4">
        <v>1.120103001E+16</v>
      </c>
      <c r="E6" s="4">
        <v>1.120104101E+16</v>
      </c>
      <c r="F6" s="4">
        <v>1.120104201E+16</v>
      </c>
      <c r="G6" s="4">
        <v>1.120107001E+16</v>
      </c>
      <c r="H6" s="5" t="s">
        <v>3</v>
      </c>
      <c r="I6" s="5" t="s">
        <v>4</v>
      </c>
      <c r="J6" s="4">
        <v>1.120101001E+16</v>
      </c>
      <c r="K6" s="4">
        <v>1.120103001E+16</v>
      </c>
      <c r="L6" s="4">
        <v>1.120104101E+16</v>
      </c>
      <c r="M6" s="4">
        <v>1.120104201E+16</v>
      </c>
      <c r="N6" s="4">
        <v>1.120107001E+16</v>
      </c>
      <c r="O6" s="5" t="s">
        <v>3</v>
      </c>
      <c r="P6" s="5" t="s">
        <v>32</v>
      </c>
      <c r="Q6" s="4">
        <v>1.120101001E+16</v>
      </c>
      <c r="R6" s="4">
        <v>1.120103001E+16</v>
      </c>
      <c r="S6" s="4">
        <v>1.120104101E+16</v>
      </c>
      <c r="T6" s="4">
        <v>1.120104201E+16</v>
      </c>
      <c r="U6" s="4">
        <v>1.120107001E+16</v>
      </c>
      <c r="V6" s="5" t="s">
        <v>3</v>
      </c>
      <c r="W6" s="5" t="s">
        <v>32</v>
      </c>
      <c r="X6" s="4">
        <v>1.120101001E+16</v>
      </c>
      <c r="Y6" s="4">
        <v>1.120103001E+16</v>
      </c>
      <c r="Z6" s="4">
        <v>1.120104101E+16</v>
      </c>
      <c r="AA6" s="4">
        <v>1.120104201E+16</v>
      </c>
      <c r="AB6" s="4">
        <v>1.120107001E+16</v>
      </c>
      <c r="AC6" s="5" t="s">
        <v>3</v>
      </c>
      <c r="AD6" s="5" t="s">
        <v>32</v>
      </c>
    </row>
    <row r="7" spans="1:30" ht="28.15" customHeight="1" x14ac:dyDescent="0.25">
      <c r="A7" s="6" t="s">
        <v>5</v>
      </c>
      <c r="B7" s="6" t="s">
        <v>6</v>
      </c>
      <c r="C7" s="6" t="s">
        <v>21</v>
      </c>
      <c r="D7" s="6" t="s">
        <v>22</v>
      </c>
      <c r="E7" s="6" t="s">
        <v>23</v>
      </c>
      <c r="F7" s="6" t="s">
        <v>24</v>
      </c>
      <c r="G7" s="6" t="s">
        <v>25</v>
      </c>
      <c r="H7" s="6" t="s">
        <v>26</v>
      </c>
      <c r="I7" s="6" t="s">
        <v>27</v>
      </c>
      <c r="J7" s="6" t="s">
        <v>21</v>
      </c>
      <c r="K7" s="6" t="s">
        <v>22</v>
      </c>
      <c r="L7" s="6" t="s">
        <v>23</v>
      </c>
      <c r="M7" s="6" t="s">
        <v>24</v>
      </c>
      <c r="N7" s="6" t="s">
        <v>25</v>
      </c>
      <c r="O7" s="6" t="s">
        <v>26</v>
      </c>
      <c r="P7" s="6" t="s">
        <v>27</v>
      </c>
      <c r="Q7" s="6" t="s">
        <v>28</v>
      </c>
      <c r="R7" s="6" t="s">
        <v>7</v>
      </c>
      <c r="S7" s="6" t="s">
        <v>8</v>
      </c>
      <c r="T7" s="6" t="s">
        <v>9</v>
      </c>
      <c r="U7" s="6" t="s">
        <v>10</v>
      </c>
      <c r="V7" s="6" t="s">
        <v>11</v>
      </c>
      <c r="W7" s="6" t="s">
        <v>12</v>
      </c>
      <c r="X7" s="6" t="s">
        <v>13</v>
      </c>
      <c r="Y7" s="6" t="s">
        <v>14</v>
      </c>
      <c r="Z7" s="6" t="s">
        <v>15</v>
      </c>
      <c r="AA7" s="6" t="s">
        <v>16</v>
      </c>
      <c r="AB7" s="6" t="s">
        <v>17</v>
      </c>
      <c r="AC7" s="6" t="s">
        <v>18</v>
      </c>
      <c r="AD7" s="6" t="s">
        <v>19</v>
      </c>
    </row>
    <row r="8" spans="1:30" s="39" customFormat="1" ht="40.9" customHeight="1" x14ac:dyDescent="0.3">
      <c r="A8" s="35">
        <v>1</v>
      </c>
      <c r="B8" s="36" t="s">
        <v>20</v>
      </c>
      <c r="C8" s="37">
        <v>47.3</v>
      </c>
      <c r="D8" s="37">
        <v>446.79</v>
      </c>
      <c r="E8" s="37">
        <v>15.18</v>
      </c>
      <c r="F8" s="37">
        <v>2.06</v>
      </c>
      <c r="G8" s="37"/>
      <c r="H8" s="37">
        <f t="shared" ref="H8" si="0">C8+D8+G8+E8+F8</f>
        <v>511.33000000000004</v>
      </c>
      <c r="I8" s="38">
        <f t="shared" ref="I8" si="1">H8*0.6</f>
        <v>306.798</v>
      </c>
      <c r="J8" s="37">
        <v>47.29</v>
      </c>
      <c r="K8" s="37">
        <v>35.81</v>
      </c>
      <c r="L8" s="37">
        <v>8</v>
      </c>
      <c r="M8" s="37">
        <v>78.7</v>
      </c>
      <c r="N8" s="37"/>
      <c r="O8" s="37">
        <f t="shared" ref="O8" si="2">J8+K8+N8+L8+M8</f>
        <v>169.8</v>
      </c>
      <c r="P8" s="37">
        <f>O8</f>
        <v>169.8</v>
      </c>
      <c r="Q8" s="37">
        <v>47.29</v>
      </c>
      <c r="R8" s="37">
        <v>35.81</v>
      </c>
      <c r="S8" s="37">
        <v>8</v>
      </c>
      <c r="T8" s="37">
        <v>78.7</v>
      </c>
      <c r="U8" s="37"/>
      <c r="V8" s="37">
        <f t="shared" ref="V8" si="3">Q8+R8+U8+S8+T8</f>
        <v>169.8</v>
      </c>
      <c r="W8" s="38">
        <v>169.8</v>
      </c>
      <c r="X8" s="37">
        <v>47.29</v>
      </c>
      <c r="Y8" s="37">
        <v>35.81</v>
      </c>
      <c r="Z8" s="37">
        <v>8</v>
      </c>
      <c r="AA8" s="37">
        <v>78.7</v>
      </c>
      <c r="AB8" s="37"/>
      <c r="AC8" s="37">
        <f t="shared" ref="AC8" si="4">X8+Y8+AB8+Z8+AA8</f>
        <v>169.8</v>
      </c>
      <c r="AD8" s="38">
        <v>169.8</v>
      </c>
    </row>
    <row r="9" spans="1:30" s="9" customFormat="1" ht="36.75" customHeight="1" x14ac:dyDescent="0.3">
      <c r="A9" s="11"/>
      <c r="C9" s="12"/>
      <c r="D9" s="13"/>
      <c r="E9" s="13"/>
      <c r="F9" s="13"/>
      <c r="G9" s="13"/>
      <c r="H9" s="13"/>
      <c r="I9" s="12"/>
      <c r="J9" s="34"/>
      <c r="K9" s="34"/>
      <c r="L9" s="22"/>
      <c r="M9" s="22"/>
      <c r="P9" s="10"/>
      <c r="Q9" s="10"/>
      <c r="S9" s="10"/>
      <c r="W9" s="10"/>
      <c r="X9" s="14"/>
    </row>
    <row r="10" spans="1:30" s="8" customFormat="1" ht="15.75" customHeight="1" x14ac:dyDescent="0.25">
      <c r="A10" s="15"/>
      <c r="C10" s="7"/>
      <c r="I10" s="7"/>
      <c r="J10" s="16"/>
      <c r="P10" s="7"/>
      <c r="Q10" s="7"/>
      <c r="S10" s="7"/>
      <c r="W10" s="7"/>
    </row>
    <row r="11" spans="1:30" ht="35.1" customHeight="1" x14ac:dyDescent="0.25">
      <c r="A11" s="17"/>
      <c r="B11" s="17"/>
      <c r="C11" s="18"/>
      <c r="D11" s="17"/>
      <c r="E11" s="17"/>
      <c r="F11" s="17"/>
      <c r="G11" s="17"/>
      <c r="H11" s="17"/>
      <c r="I11" s="19"/>
    </row>
  </sheetData>
  <mergeCells count="14">
    <mergeCell ref="J9:K9"/>
    <mergeCell ref="X4:AB5"/>
    <mergeCell ref="AC4:AD5"/>
    <mergeCell ref="B1:G1"/>
    <mergeCell ref="A2:W2"/>
    <mergeCell ref="A4:A6"/>
    <mergeCell ref="B4:B6"/>
    <mergeCell ref="J4:N5"/>
    <mergeCell ref="O4:P5"/>
    <mergeCell ref="Q4:U5"/>
    <mergeCell ref="V4:W5"/>
    <mergeCell ref="C4:G5"/>
    <mergeCell ref="H4:I5"/>
    <mergeCell ref="AC3:AD3"/>
  </mergeCells>
  <pageMargins left="0.23622047244094491" right="0.23622047244094491" top="0.74803149606299213" bottom="0.74803149606299213" header="0.31496062992125984" footer="0.31496062992125984"/>
  <pageSetup paperSize="8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Негат  25-27</vt:lpstr>
      <vt:lpstr>'Негат  25-27'!Заголовки_для_печати</vt:lpstr>
      <vt:lpstr>'Негат  25-27'!Область_печати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ТН</dc:creator>
  <cp:lastModifiedBy>BARANOVA</cp:lastModifiedBy>
  <cp:revision>1</cp:revision>
  <cp:lastPrinted>2024-09-12T07:02:11Z</cp:lastPrinted>
  <dcterms:created xsi:type="dcterms:W3CDTF">2012-07-02T05:51:19Z</dcterms:created>
  <dcterms:modified xsi:type="dcterms:W3CDTF">2024-10-28T08:51:55Z</dcterms:modified>
</cp:coreProperties>
</file>